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37" activeTab="0"/>
  </bookViews>
  <sheets>
    <sheet name="MD Basis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www</author>
  </authors>
  <commentList>
    <comment ref="B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unbedingt in Feld B228 den Wettkampftermin eintragen</t>
        </r>
      </text>
    </comment>
    <comment ref="D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lockeres Schwimmen über 100,200,300m mit kurzen pausen bis 40 Min. erreicht sind.</t>
        </r>
      </text>
    </comment>
    <comment ref="M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K1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1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lockeres Schwimmen über 100,200,300m mit kurzen pausen bis 40 Min. erreicht sind.</t>
        </r>
      </text>
    </comment>
    <comment ref="M1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K1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H1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2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300m ein,400m Test,Rest locker aus bis 40 Min erreicht sind</t>
        </r>
      </text>
    </comment>
    <comment ref="M2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2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K2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2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250 ein, 
8* ( 25m schnell+75m locker  Pause 1Min )
rest wechselnde Lagen aus bis 40 Min.erreicht sind</t>
        </r>
      </text>
    </comment>
    <comment ref="M2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K2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H2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3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Ab jetzt ist Montags immer Zielzeitschwimmen (ZZ) angesagt.
Dh. Es wird in der Geschwindigkeit des letzten 400m Tests geschwommen.
500m ein, wechselnde Lagen mit Technikübungen
2*(5*100m ZZ) P1Min, Serienpause (SP) 3Min
Ausschwimmen</t>
        </r>
      </text>
    </comment>
    <comment ref="M3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3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K3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3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5*200m locker, lange Züge
Ausschwimmen</t>
        </r>
      </text>
    </comment>
    <comment ref="M3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K3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H4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4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ein, wechselnde Lagen mit Technikübungen
2*(3*150m ZZ) P1Min, Serienpause (SP) 3Min
Ausschwimmen</t>
        </r>
      </text>
    </comment>
    <comment ref="M4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4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4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3*300m locker, lange Züge
Ausschwimmen</t>
        </r>
      </text>
    </comment>
    <comment ref="M4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K5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H5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5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ein, wechselnde Lagen mit Technikübungen
2*(3*200m ZZ) P1Min, Serienpause (SP) 3Min
Ausschwimmen</t>
        </r>
      </text>
    </comment>
    <comment ref="M5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6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K6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6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3*400m locker, lange Züge
Ausschwimmen</t>
        </r>
      </text>
    </comment>
    <comment ref="M6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K6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H6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D7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300m ein,
400m Test, hoffentlich geht’s schon schneller
Rest locker aus bis 40 Min erreicht sind</t>
        </r>
      </text>
    </comment>
    <comment ref="M7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D7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1*1000m, locker, lange Züge
Ausschwimmen</t>
        </r>
      </text>
    </comment>
    <comment ref="M7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D86" authorId="0">
      <text>
        <r>
          <rPr>
            <b/>
            <sz val="10"/>
            <color indexed="8"/>
            <rFont val="Times New Roman"/>
            <family val="1"/>
          </rPr>
          <t xml:space="preserve">d.lahn:
Jetzt geht’s mit hoffentlich höherem Tempo weiter und es wird ein wenig länger.
</t>
        </r>
        <r>
          <rPr>
            <sz val="10"/>
            <color indexed="8"/>
            <rFont val="Times New Roman"/>
            <family val="1"/>
          </rPr>
          <t>500m ein, wechselnde Lagen mit Technikübungen
2*(5*100m ZZ) P1Min, Serienpause (SP) 3Min
1*500m
Ausschwimmen</t>
        </r>
      </text>
    </comment>
    <comment ref="M8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8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3*10Min GA2
evtl. etwas hühelig, ansonsten große Übersetzung
</t>
        </r>
      </text>
    </comment>
    <comment ref="L8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3*5Min GA2, kann auch leicht hügelig sein</t>
        </r>
      </text>
    </comment>
    <comment ref="D8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der Donnerstag bleibt für die Ausdauer
500m ein wechselnde Lagen mit Technikübungen
4*400m locker, lange Züge
Ausschwimmen</t>
        </r>
      </text>
    </comment>
    <comment ref="M8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9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I9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Koppeltraining. Erst Rad dann Lauf</t>
        </r>
      </text>
    </comment>
    <comment ref="L9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Koppeltraining, erst Rad dann Lauf</t>
        </r>
      </text>
    </comment>
    <comment ref="D9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ein, wechselnde Lagen mit Technikübungen
2*(3*150m ZZ) P1Min, Serienpause (SP) 3Min
1*500m
Ausschwimmen</t>
        </r>
      </text>
    </comment>
    <comment ref="M9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9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4*10Min GA2
evtl. etwas hühelig, ansonsten große Übers
etzung
</t>
        </r>
      </text>
    </comment>
    <comment ref="L9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4*5Min GA2, kann auch leicht hügelig sein</t>
        </r>
      </text>
    </comment>
    <comment ref="D10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3*500m locker, lange Züge
Ausschwimmen</t>
        </r>
      </text>
    </comment>
    <comment ref="M10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0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I10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Koppeltraining. Erst Rad dann Lauf</t>
        </r>
      </text>
    </comment>
    <comment ref="L10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Koppeltraining, erst Rad dann Lauf</t>
        </r>
      </text>
    </comment>
    <comment ref="D10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ein, wechselnde Lagen mit Technikübungen
2*(3*200m ZZ) P1Min, Serienpause (SP) 3Min
1*500m
Ausschwimmen</t>
        </r>
      </text>
    </comment>
    <comment ref="M10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10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5*10Min GA2
evtl. etwas hühelig, ansonsten große Übersetzung
</t>
        </r>
      </text>
    </comment>
    <comment ref="L11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5*5Min GA2, kann auch leicht hügelig sein</t>
        </r>
      </text>
    </comment>
    <comment ref="D11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2*750m locker, lange Züge
Ausschwimmen</t>
        </r>
      </text>
    </comment>
    <comment ref="M11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1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Dauermethode</t>
        </r>
      </text>
    </comment>
    <comment ref="I11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Koppeltraining. Erst Rad dann Lauf</t>
        </r>
      </text>
    </comment>
    <comment ref="L11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Koppeltraining, erst Rad dann Lauf</t>
        </r>
      </text>
    </comment>
    <comment ref="D11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300m ein,
400m Test
Rest locker aus bis 50 Min erreicht sind</t>
        </r>
      </text>
    </comment>
    <comment ref="M11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2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regenerativ, kann auch am Dienstag sein</t>
        </r>
      </text>
    </comment>
    <comment ref="D12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1*1500m locker, lange Züge
Ausschwimmen</t>
        </r>
      </text>
    </comment>
    <comment ref="M12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12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locker</t>
        </r>
      </text>
    </comment>
    <comment ref="D132" authorId="0">
      <text>
        <r>
          <rPr>
            <b/>
            <sz val="10"/>
            <color indexed="8"/>
            <rFont val="Times New Roman"/>
            <family val="1"/>
          </rPr>
          <t xml:space="preserve">d.lahn:
Jetzt geht’s mit Tempo weiter, damit wir noch schneller werden.
</t>
        </r>
        <r>
          <rPr>
            <sz val="10"/>
            <color indexed="8"/>
            <rFont val="Times New Roman"/>
            <family val="1"/>
          </rPr>
          <t>500m ein, wechselnde Lagen mit Technikübungen
2*(5*100m ZZ) P1Min, Serienpause (SP) 3Min
2*(10*25m) schnell P1Min.
Ausschwimmen</t>
        </r>
      </text>
    </comment>
    <comment ref="M13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13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3*10Min GA2
evtl. etwas hühelig, ansonsten große Übers
etzung + 3*10Min hohe Trittfrequenz
</t>
        </r>
      </text>
    </comment>
    <comment ref="L13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4*5Min GA2, kann auch leicht hügelig sein + letzter km mit hohem Tempo ca.90%Hfmax</t>
        </r>
      </text>
    </comment>
    <comment ref="D13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kurzes einschwimmen
2*1000m lange Züge
ausschwimmen</t>
        </r>
      </text>
    </comment>
    <comment ref="M13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3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evtl. in leicht hügeligem Gelände, aber nicht übertreiben</t>
        </r>
      </text>
    </comment>
    <comment ref="I13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zuerst 0:25 Lauf, dann Rad, dann wieder 0:25 Lauf - Duathlon</t>
        </r>
      </text>
    </comment>
    <comment ref="L13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zuerst 0:25 Lauf, dann Rad, dann wieder 0:25 Lauf - Duathlon</t>
        </r>
      </text>
    </comment>
    <comment ref="D14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ein, wechselnde Lagen mit Technikübungen
2*(3*150m ZZ) P1Min, Serienpause (SP) 3Min
10*50m davon die ersten 10m Maximal, dann locker aber zügig weiterschwimmen P30Sek
Ausschwimmen</t>
        </r>
      </text>
    </comment>
    <comment ref="M14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14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4*10Min GA2
evtl. etwas hühelig, ansonsten große Übers
etzung + 3*10Min hohe Trittfrequenz
</t>
        </r>
      </text>
    </comment>
    <comment ref="L14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5*5Min GA2, kann auch leicht hügelig sein + letzter km mit hohem Tempo ca.90%Hfmax</t>
        </r>
      </text>
    </comment>
    <comment ref="D14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Einschwimmen
1*2000m, alle 200m für 50m Tempo anziehen ohne Pause weiter
Ausschwimmen</t>
        </r>
      </text>
    </comment>
    <comment ref="M14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4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evtl. in leicht hügeligem Gelände, aber nicht übertreiben</t>
        </r>
      </text>
    </comment>
    <comment ref="I14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zuerst 0:25 Lauf, dann Rad, dann wieder 0:25 Lauf - Duathlon</t>
        </r>
      </text>
    </comment>
    <comment ref="L14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zuerst 0:25 Lauf, dann Rad, dann wieder 0:25 Lauf - Duathlon</t>
        </r>
      </text>
    </comment>
    <comment ref="D15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ein, wechselnde Lagen mit Technikübungen
2*(3*200m ZZ) P1Min, Serienpause (SP) 3Min
2*(25/50/75/100m) schnell P30/30/45/45Sek
Ausschwimmen</t>
        </r>
      </text>
    </comment>
    <comment ref="M15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15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5*10Min GA2
evtl. etwas hühelig, ansonsten große Übers
etzung + 3*10Min hohe Trittfrequenz
</t>
        </r>
      </text>
    </comment>
    <comment ref="L15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5*5Min GA2, kann auch leicht hügelig sein + letzten beiden km mit hohem Tempo ca.90%Hfmax</t>
        </r>
      </text>
    </comment>
    <comment ref="D15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4*500m zügig, auf Armzug achten, sauer schwimmen
Ausschwimmen</t>
        </r>
      </text>
    </comment>
    <comment ref="M15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5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evtl. in leicht hügeligem Gelände, aber nicht übertreiben</t>
        </r>
      </text>
    </comment>
    <comment ref="I16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zuerst 0:25 Lauf, dann Rad, dann wieder 0:25 Lauf - Duathlon</t>
        </r>
      </text>
    </comment>
    <comment ref="L16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zuerst 0:25 Lauf, dann Rad, dann wieder 0:25 Lauf - Duathlon</t>
        </r>
      </text>
    </comment>
    <comment ref="D16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300m ein,
400m Test
Rest locker aus evtl. mit Technikübungen bis 50 Min erreicht sind</t>
        </r>
      </text>
    </comment>
    <comment ref="M16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L16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regenerativ, kann auch am Dienstag sein</t>
        </r>
      </text>
    </comment>
    <comment ref="D16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500m ein wechselnde Lagen mit Technikübungen
1*1500m zügig
Ausschwimmen</t>
        </r>
      </text>
    </comment>
    <comment ref="M16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I17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locker</t>
        </r>
      </text>
    </comment>
    <comment ref="A17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direkte Wettkampfvorbereitung
</t>
        </r>
      </text>
    </comment>
    <comment ref="D178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die Schwimmleistung dürfte nach den letzten Wochen um einiges besser geworden sein. Es wäre jetzt optimal regelmäßig im freien zu schwimmen, um wettkampfspezifisch zu trainieren.
Also: entweder 1500-2500m im Freiwasser oder
1*2000m im Becken 
Tempo nicht zu langsam, aber auf Technik achten</t>
        </r>
      </text>
    </comment>
    <comment ref="H17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nach dem lauf locker Radfahren. Reines GA1-Training. Auf hoheTrittfrequenz achten.</t>
        </r>
      </text>
    </comment>
    <comment ref="K17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erst Lauf, dann Rad. Wenns geht die beiden letzten Laufkm im GA2 bereich.</t>
        </r>
      </text>
    </comment>
    <comment ref="H18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intensives Radtraining mit kurzen Intervallen. Die Belastung nicht länger als 5 Minuten. Entweder an kurzen Steigungen oder im Flachen mit großer Übersetzung. Nicht übertreiben und nicht zu viele Belastungen, morgen wird noch gelaufen. Belastung oberer GA2 Bereich, dazwischen locker.</t>
        </r>
      </text>
    </comment>
    <comment ref="K18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intensives Lauftraining mit kurzen Intervallen von ca.1000m. Ca.4-6x. Auch hier nicht übertreiben. Belastung oberer GA2 Bereich, dazwischen locker.</t>
        </r>
      </text>
    </comment>
    <comment ref="E18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nur lockeres schwimmen mit einigen Technikübungen</t>
        </r>
      </text>
    </comment>
    <comment ref="H18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wieder ein Duathlon. Erst 60min Lauf, dann Rad, dann wieder 60 Min Lauf.</t>
        </r>
      </text>
    </comment>
    <comment ref="K18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wieder ein Duathlon. Erst 60min Lauf, dann Rad, dann wieder 60 Min Lauf. Wenns geht den zweiten Lauf etwas schneller als den ersten.</t>
        </r>
      </text>
    </comment>
    <comment ref="A18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direkte Wettkampfvorbereitung
</t>
        </r>
      </text>
    </comment>
    <comment ref="D189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die Schwimmleistung dürfte nach den letzten Wochen um einiges besser geworden sein. Es wäre jetzt optimal regelmäßig im Freien zu schwimmen, um wettkampfspezifisch zu trainieren.
Also: entweder 1500-2500m im Freiwasser oder
1*2000m im Becken 
nach dem anstrengendem Sonntag evtl. etwas lockerer angehen lassen
</t>
        </r>
      </text>
    </comment>
    <comment ref="M19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19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erst Rad dann Lauf. Rad mit einigen GA2 Einlagen nach Gefühl. Bei Müdigkeit nur GA1</t>
        </r>
      </text>
    </comment>
    <comment ref="K19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erst Rad dann Lauf. Den Lauf als Dauerlauf locker.</t>
        </r>
      </text>
    </comment>
    <comment ref="D19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Wettkampfsimulation
Am Freitag/Samstag/Sonntag wird der komplette Wettkampf
durchgeführt. Bei den Intensitäten etwa den mittleren bis oberen GA2 Bereich anpeilen, aber auf jeden Fall nicht übertreiben
Schwimmen also 2000m möglichst im Freiwasser</t>
        </r>
      </text>
    </comment>
    <comment ref="H19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90km Wettkampfsimulation. Am besten das Rad entsprechend herrichten und auch ein Wettkampfähnliches Profil wählen.</t>
        </r>
      </text>
    </comment>
    <comment ref="K19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21km Auch hier den Wettkampf simulieren, das Tempo aber nicht übertreiben</t>
        </r>
      </text>
    </comment>
    <comment ref="A20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direkte Wettkampfvorbereitung
</t>
        </r>
      </text>
    </comment>
    <comment ref="D200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die Schwimmleistung dürfte nach den letzten Wochen um einiges besser geworden sein. Es wäre jetzt optimal regelmäßig im freien zu schwimmen, um wettkampfspezifisch zu trainieren.
Also: entweder 1500-2500m im Freiwasser oder
1*2000m im Becken 
</t>
        </r>
      </text>
    </comment>
    <comment ref="H20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erst Rad dann Lauf. Rad nach Gefühl evtl. im oberen GA1 Bereich</t>
        </r>
      </text>
    </comment>
    <comment ref="K20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2*2km ca.90% Hfmax Pause ca. 3Minuten</t>
        </r>
      </text>
    </comment>
    <comment ref="D203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Einschwimmen
3*5*100m in ZZ-Tempo P60/50/40/30Sek SP 3Min aktiv
Ausschwimmen</t>
        </r>
      </text>
    </comment>
    <comment ref="M20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einige Übungen aus dem Pilatesprogramm oder dem X-Fitnessprogramm aus dem Magazinteil vor dem Schwimmen durchführen.</t>
        </r>
      </text>
    </comment>
    <comment ref="H20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Belastung nach Gefühl. Nicht übertreiben</t>
        </r>
      </text>
    </comment>
    <comment ref="K205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nach dem Radfahren locker auslaufen</t>
        </r>
      </text>
    </comment>
    <comment ref="H20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nach dem Lauf regenerativ Radfahren</t>
        </r>
      </text>
    </comment>
    <comment ref="K20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intensiver Dauerlauf. 45Min im GA2 Bereich oder 10km Wettkampf, danach noch regenerativ Radeln</t>
        </r>
      </text>
    </comment>
    <comment ref="A211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direkte Wettkampfvorbereitung
</t>
        </r>
      </text>
    </comment>
    <comment ref="G21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erst Rad dann Lauf
Puls oberer GA2 Bereich</t>
        </r>
      </text>
    </comment>
    <comment ref="J212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erst Rad dann Lauf
Puls oberer GA2 Bereich</t>
        </r>
      </text>
    </comment>
    <comment ref="D214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lockeres baden, Regeneration steht im Vordergrund</t>
        </r>
      </text>
    </comment>
    <comment ref="G216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Materialtest,
2-3mal für etwa 2-3 Minuten das Wettkampftempo anstreben</t>
        </r>
      </text>
    </comment>
    <comment ref="B21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hier Wettkampfdatum einfügen
kann evtl. auch der Samstag sein</t>
        </r>
      </text>
    </comment>
    <comment ref="D21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 xml:space="preserve">geschätzte Wettkampfzeit hier eingeben
</t>
        </r>
      </text>
    </comment>
    <comment ref="G21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geschätzte Wettkampfzeit hier eingeben</t>
        </r>
      </text>
    </comment>
    <comment ref="J217" authorId="0">
      <text>
        <r>
          <rPr>
            <b/>
            <sz val="10"/>
            <color indexed="8"/>
            <rFont val="Times New Roman"/>
            <family val="1"/>
          </rPr>
          <t xml:space="preserve">d.lahn:
</t>
        </r>
        <r>
          <rPr>
            <sz val="10"/>
            <color indexed="8"/>
            <rFont val="Times New Roman"/>
            <family val="1"/>
          </rPr>
          <t>geschätzte Wettkampfzeit hier eingeben</t>
        </r>
      </text>
    </comment>
  </commentList>
</comments>
</file>

<file path=xl/sharedStrings.xml><?xml version="1.0" encoding="utf-8"?>
<sst xmlns="http://schemas.openxmlformats.org/spreadsheetml/2006/main" count="600" uniqueCount="47">
  <si>
    <t>Quelle: www.triathlon-szene.de</t>
  </si>
  <si>
    <t>18 Wochenplan für die erste Mitteldistanz</t>
  </si>
  <si>
    <t>Der erste Block dauert 6 Wochen. In der vierten Woche wird eine kurze Regenerationsphase eingeschoben. Die sechste Woche ist dann eine komplette Regenerationswoche</t>
  </si>
  <si>
    <t>Periode</t>
  </si>
  <si>
    <t>Datum</t>
  </si>
  <si>
    <t>Tag</t>
  </si>
  <si>
    <t>Swim</t>
  </si>
  <si>
    <t>Pace</t>
  </si>
  <si>
    <t>Ausführung</t>
  </si>
  <si>
    <t>Rad</t>
  </si>
  <si>
    <t>Lauf</t>
  </si>
  <si>
    <t>Kraft</t>
  </si>
  <si>
    <t>SUM</t>
  </si>
  <si>
    <t>Grundlage</t>
  </si>
  <si>
    <t>Mo</t>
  </si>
  <si>
    <t>Base1</t>
  </si>
  <si>
    <t>Di</t>
  </si>
  <si>
    <t>GA1</t>
  </si>
  <si>
    <t>Woche:</t>
  </si>
  <si>
    <t>Mi</t>
  </si>
  <si>
    <t>Do</t>
  </si>
  <si>
    <t>Fr</t>
  </si>
  <si>
    <t>Sa</t>
  </si>
  <si>
    <t>So</t>
  </si>
  <si>
    <t>Summe:</t>
  </si>
  <si>
    <t>Recovery</t>
  </si>
  <si>
    <t>locker</t>
  </si>
  <si>
    <t>Base2</t>
  </si>
  <si>
    <t xml:space="preserve">Damit ist der erste Block beendet. </t>
  </si>
  <si>
    <t>Formaufbau1</t>
  </si>
  <si>
    <t>Build1</t>
  </si>
  <si>
    <t>GA1/2</t>
  </si>
  <si>
    <t>Koppel</t>
  </si>
  <si>
    <t>Im zweiten Block steigt die Intensität während der Woche. Am Wochenende wird Grundlagentraining absolviert mit Koppeltraining. Gesamtumfang steigt nicht an.</t>
  </si>
  <si>
    <t>Ende zweiter Block</t>
  </si>
  <si>
    <t>Formaufbau2</t>
  </si>
  <si>
    <t>Build2</t>
  </si>
  <si>
    <t>Der dritte Block bringt nochmal neue Reize, während der Umfang bleibt</t>
  </si>
  <si>
    <t>Ende dritter Block</t>
  </si>
  <si>
    <t>Wettkampf</t>
  </si>
  <si>
    <t>Peak</t>
  </si>
  <si>
    <t>GA2</t>
  </si>
  <si>
    <t>WSA</t>
  </si>
  <si>
    <t>Race</t>
  </si>
  <si>
    <t>Kombi</t>
  </si>
  <si>
    <t xml:space="preserve">der letzte Block bringt nochmal höhere Intensitäten, während der Umfang zurückgeht. </t>
  </si>
  <si>
    <t>Es wird viel gekoppelt, also Wettkampfspezifisch trainiert.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</si>
</sst>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\ MMM"/>
    <numFmt numFmtId="166" formatCode="HH:MM"/>
    <numFmt numFmtId="167" formatCode="0"/>
  </numFmts>
  <fonts count="16">
    <font>
      <sz val="9"/>
      <name val="Geneva"/>
      <family val="2"/>
    </font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9"/>
      <color indexed="12"/>
      <name val="Genev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12"/>
      <name val="Arial"/>
      <family val="2"/>
    </font>
    <font>
      <b/>
      <sz val="9"/>
      <name val="Geneva"/>
      <family val="2"/>
    </font>
    <font>
      <b/>
      <u val="single"/>
      <sz val="9"/>
      <name val="Geneva"/>
      <family val="2"/>
    </font>
    <font>
      <b/>
      <sz val="8"/>
      <name val="Genev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3" borderId="0" xfId="20" applyNumberFormat="1" applyFont="1" applyFill="1" applyBorder="1" applyAlignment="1" applyProtection="1">
      <alignment vertical="top"/>
      <protection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8" fillId="3" borderId="0" xfId="0" applyFont="1" applyFill="1" applyAlignment="1">
      <alignment horizontal="center" vertical="top"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5" fontId="3" fillId="2" borderId="0" xfId="0" applyNumberFormat="1" applyFont="1" applyFill="1" applyAlignment="1">
      <alignment/>
    </xf>
    <xf numFmtId="164" fontId="4" fillId="2" borderId="2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4" borderId="3" xfId="0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/>
    </xf>
    <xf numFmtId="164" fontId="9" fillId="4" borderId="3" xfId="0" applyFont="1" applyFill="1" applyBorder="1" applyAlignment="1">
      <alignment/>
    </xf>
    <xf numFmtId="164" fontId="9" fillId="4" borderId="3" xfId="0" applyFont="1" applyFill="1" applyBorder="1" applyAlignment="1">
      <alignment horizontal="center"/>
    </xf>
    <xf numFmtId="164" fontId="2" fillId="5" borderId="4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/>
    </xf>
    <xf numFmtId="164" fontId="3" fillId="0" borderId="4" xfId="0" applyFont="1" applyBorder="1" applyAlignment="1">
      <alignment/>
    </xf>
    <xf numFmtId="166" fontId="4" fillId="6" borderId="3" xfId="0" applyNumberFormat="1" applyFont="1" applyFill="1" applyBorder="1" applyAlignment="1">
      <alignment horizontal="center"/>
    </xf>
    <xf numFmtId="167" fontId="4" fillId="6" borderId="3" xfId="0" applyNumberFormat="1" applyFont="1" applyFill="1" applyBorder="1" applyAlignment="1">
      <alignment horizontal="center"/>
    </xf>
    <xf numFmtId="164" fontId="2" fillId="6" borderId="3" xfId="0" applyFont="1" applyFill="1" applyBorder="1" applyAlignment="1">
      <alignment horizontal="center"/>
    </xf>
    <xf numFmtId="166" fontId="4" fillId="7" borderId="3" xfId="0" applyNumberFormat="1" applyFont="1" applyFill="1" applyBorder="1" applyAlignment="1">
      <alignment horizontal="center"/>
    </xf>
    <xf numFmtId="167" fontId="4" fillId="7" borderId="3" xfId="0" applyNumberFormat="1" applyFont="1" applyFill="1" applyBorder="1" applyAlignment="1">
      <alignment horizontal="center"/>
    </xf>
    <xf numFmtId="164" fontId="2" fillId="7" borderId="3" xfId="0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7" fontId="5" fillId="3" borderId="3" xfId="0" applyNumberFormat="1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/>
    </xf>
    <xf numFmtId="164" fontId="2" fillId="5" borderId="3" xfId="0" applyFont="1" applyFill="1" applyBorder="1" applyAlignment="1">
      <alignment horizontal="center"/>
    </xf>
    <xf numFmtId="164" fontId="3" fillId="0" borderId="3" xfId="0" applyFont="1" applyBorder="1" applyAlignment="1">
      <alignment/>
    </xf>
    <xf numFmtId="167" fontId="4" fillId="7" borderId="5" xfId="0" applyNumberFormat="1" applyFont="1" applyFill="1" applyBorder="1" applyAlignment="1">
      <alignment horizontal="center"/>
    </xf>
    <xf numFmtId="166" fontId="4" fillId="6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164" fontId="2" fillId="6" borderId="5" xfId="0" applyFont="1" applyFill="1" applyBorder="1" applyAlignment="1">
      <alignment horizontal="center"/>
    </xf>
    <xf numFmtId="167" fontId="5" fillId="3" borderId="5" xfId="0" applyNumberFormat="1" applyFont="1" applyFill="1" applyBorder="1" applyAlignment="1">
      <alignment horizontal="center"/>
    </xf>
    <xf numFmtId="164" fontId="2" fillId="6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6" fontId="4" fillId="7" borderId="5" xfId="0" applyNumberFormat="1" applyFont="1" applyFill="1" applyBorder="1" applyAlignment="1">
      <alignment horizontal="center"/>
    </xf>
    <xf numFmtId="164" fontId="2" fillId="7" borderId="5" xfId="0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6" fontId="4" fillId="6" borderId="4" xfId="0" applyNumberFormat="1" applyFont="1" applyFill="1" applyBorder="1" applyAlignment="1">
      <alignment horizontal="center"/>
    </xf>
    <xf numFmtId="167" fontId="4" fillId="6" borderId="4" xfId="0" applyNumberFormat="1" applyFont="1" applyFill="1" applyBorder="1" applyAlignment="1">
      <alignment horizontal="center"/>
    </xf>
    <xf numFmtId="164" fontId="12" fillId="2" borderId="0" xfId="20" applyNumberFormat="1" applyFont="1" applyFill="1" applyBorder="1" applyAlignment="1" applyProtection="1">
      <alignment/>
      <protection/>
    </xf>
    <xf numFmtId="164" fontId="2" fillId="2" borderId="0" xfId="0" applyFont="1" applyFill="1" applyAlignment="1">
      <alignment horizontal="right"/>
    </xf>
    <xf numFmtId="166" fontId="4" fillId="2" borderId="0" xfId="0" applyNumberFormat="1" applyFont="1" applyFill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left"/>
    </xf>
    <xf numFmtId="164" fontId="12" fillId="2" borderId="2" xfId="20" applyNumberFormat="1" applyFont="1" applyFill="1" applyBorder="1" applyAlignment="1" applyProtection="1">
      <alignment/>
      <protection/>
    </xf>
    <xf numFmtId="164" fontId="3" fillId="2" borderId="2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2" fillId="2" borderId="0" xfId="0" applyFont="1" applyFill="1" applyAlignment="1">
      <alignment horizontal="left"/>
    </xf>
    <xf numFmtId="164" fontId="2" fillId="5" borderId="8" xfId="0" applyFont="1" applyFill="1" applyBorder="1" applyAlignment="1">
      <alignment horizontal="center"/>
    </xf>
    <xf numFmtId="164" fontId="2" fillId="6" borderId="4" xfId="0" applyFont="1" applyFill="1" applyBorder="1" applyAlignment="1">
      <alignment horizontal="center"/>
    </xf>
    <xf numFmtId="166" fontId="4" fillId="7" borderId="4" xfId="0" applyNumberFormat="1" applyFont="1" applyFill="1" applyBorder="1" applyAlignment="1">
      <alignment horizontal="center"/>
    </xf>
    <xf numFmtId="167" fontId="4" fillId="7" borderId="4" xfId="0" applyNumberFormat="1" applyFont="1" applyFill="1" applyBorder="1" applyAlignment="1">
      <alignment horizontal="center"/>
    </xf>
    <xf numFmtId="164" fontId="2" fillId="7" borderId="4" xfId="0" applyFont="1" applyFill="1" applyBorder="1" applyAlignment="1">
      <alignment horizontal="center"/>
    </xf>
    <xf numFmtId="166" fontId="4" fillId="6" borderId="8" xfId="0" applyNumberFormat="1" applyFont="1" applyFill="1" applyBorder="1" applyAlignment="1">
      <alignment horizontal="center"/>
    </xf>
    <xf numFmtId="167" fontId="4" fillId="6" borderId="8" xfId="0" applyNumberFormat="1" applyFont="1" applyFill="1" applyBorder="1" applyAlignment="1">
      <alignment horizontal="center"/>
    </xf>
    <xf numFmtId="164" fontId="2" fillId="6" borderId="8" xfId="0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7" fontId="5" fillId="3" borderId="8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3" fillId="3" borderId="4" xfId="0" applyFont="1" applyFill="1" applyBorder="1" applyAlignment="1">
      <alignment/>
    </xf>
    <xf numFmtId="165" fontId="3" fillId="3" borderId="4" xfId="0" applyNumberFormat="1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2" fillId="3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4</xdr:col>
      <xdr:colOff>114300</xdr:colOff>
      <xdr:row>14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571875"/>
          <a:ext cx="7239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12</xdr:row>
      <xdr:rowOff>152400</xdr:rowOff>
    </xdr:from>
    <xdr:to>
      <xdr:col>8</xdr:col>
      <xdr:colOff>457200</xdr:colOff>
      <xdr:row>15</xdr:row>
      <xdr:rowOff>104775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609975"/>
          <a:ext cx="447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13</xdr:row>
      <xdr:rowOff>57150</xdr:rowOff>
    </xdr:from>
    <xdr:to>
      <xdr:col>11</xdr:col>
      <xdr:colOff>561975</xdr:colOff>
      <xdr:row>16</xdr:row>
      <xdr:rowOff>9525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3667125"/>
          <a:ext cx="514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26</xdr:row>
      <xdr:rowOff>142875</xdr:rowOff>
    </xdr:from>
    <xdr:to>
      <xdr:col>5</xdr:col>
      <xdr:colOff>171450</xdr:colOff>
      <xdr:row>28</xdr:row>
      <xdr:rowOff>85725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743575"/>
          <a:ext cx="7239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26</xdr:row>
      <xdr:rowOff>76200</xdr:rowOff>
    </xdr:from>
    <xdr:to>
      <xdr:col>8</xdr:col>
      <xdr:colOff>209550</xdr:colOff>
      <xdr:row>29</xdr:row>
      <xdr:rowOff>66675</xdr:rowOff>
    </xdr:to>
    <xdr:pic>
      <xdr:nvPicPr>
        <xdr:cNvPr id="5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676900"/>
          <a:ext cx="447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285750</xdr:colOff>
      <xdr:row>26</xdr:row>
      <xdr:rowOff>104775</xdr:rowOff>
    </xdr:from>
    <xdr:to>
      <xdr:col>11</xdr:col>
      <xdr:colOff>142875</xdr:colOff>
      <xdr:row>29</xdr:row>
      <xdr:rowOff>95250</xdr:rowOff>
    </xdr:to>
    <xdr:pic>
      <xdr:nvPicPr>
        <xdr:cNvPr id="6" name="Grafi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570547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39</xdr:row>
      <xdr:rowOff>104775</xdr:rowOff>
    </xdr:from>
    <xdr:to>
      <xdr:col>5</xdr:col>
      <xdr:colOff>257175</xdr:colOff>
      <xdr:row>41</xdr:row>
      <xdr:rowOff>47625</xdr:rowOff>
    </xdr:to>
    <xdr:pic>
      <xdr:nvPicPr>
        <xdr:cNvPr id="7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696200"/>
          <a:ext cx="7143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504825</xdr:colOff>
      <xdr:row>39</xdr:row>
      <xdr:rowOff>66675</xdr:rowOff>
    </xdr:from>
    <xdr:to>
      <xdr:col>8</xdr:col>
      <xdr:colOff>295275</xdr:colOff>
      <xdr:row>42</xdr:row>
      <xdr:rowOff>47625</xdr:rowOff>
    </xdr:to>
    <xdr:pic>
      <xdr:nvPicPr>
        <xdr:cNvPr id="8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7658100"/>
          <a:ext cx="447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371475</xdr:colOff>
      <xdr:row>39</xdr:row>
      <xdr:rowOff>47625</xdr:rowOff>
    </xdr:from>
    <xdr:to>
      <xdr:col>11</xdr:col>
      <xdr:colOff>228600</xdr:colOff>
      <xdr:row>42</xdr:row>
      <xdr:rowOff>28575</xdr:rowOff>
    </xdr:to>
    <xdr:pic>
      <xdr:nvPicPr>
        <xdr:cNvPr id="9" name="Grafi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7639050"/>
          <a:ext cx="5143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</xdr:colOff>
      <xdr:row>52</xdr:row>
      <xdr:rowOff>85725</xdr:rowOff>
    </xdr:from>
    <xdr:to>
      <xdr:col>5</xdr:col>
      <xdr:colOff>333375</xdr:colOff>
      <xdr:row>53</xdr:row>
      <xdr:rowOff>152400</xdr:rowOff>
    </xdr:to>
    <xdr:pic>
      <xdr:nvPicPr>
        <xdr:cNvPr id="10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667875"/>
          <a:ext cx="7239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571500</xdr:colOff>
      <xdr:row>51</xdr:row>
      <xdr:rowOff>152400</xdr:rowOff>
    </xdr:from>
    <xdr:to>
      <xdr:col>8</xdr:col>
      <xdr:colOff>361950</xdr:colOff>
      <xdr:row>54</xdr:row>
      <xdr:rowOff>104775</xdr:rowOff>
    </xdr:to>
    <xdr:pic>
      <xdr:nvPicPr>
        <xdr:cNvPr id="11" name="Grafi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9582150"/>
          <a:ext cx="447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438150</xdr:colOff>
      <xdr:row>52</xdr:row>
      <xdr:rowOff>28575</xdr:rowOff>
    </xdr:from>
    <xdr:to>
      <xdr:col>11</xdr:col>
      <xdr:colOff>295275</xdr:colOff>
      <xdr:row>54</xdr:row>
      <xdr:rowOff>133350</xdr:rowOff>
    </xdr:to>
    <xdr:pic>
      <xdr:nvPicPr>
        <xdr:cNvPr id="12" name="Grafi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9610725"/>
          <a:ext cx="514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65</xdr:row>
      <xdr:rowOff>9525</xdr:rowOff>
    </xdr:from>
    <xdr:to>
      <xdr:col>5</xdr:col>
      <xdr:colOff>257175</xdr:colOff>
      <xdr:row>66</xdr:row>
      <xdr:rowOff>104775</xdr:rowOff>
    </xdr:to>
    <xdr:pic>
      <xdr:nvPicPr>
        <xdr:cNvPr id="13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1582400"/>
          <a:ext cx="7143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504825</xdr:colOff>
      <xdr:row>64</xdr:row>
      <xdr:rowOff>95250</xdr:rowOff>
    </xdr:from>
    <xdr:to>
      <xdr:col>8</xdr:col>
      <xdr:colOff>295275</xdr:colOff>
      <xdr:row>67</xdr:row>
      <xdr:rowOff>85725</xdr:rowOff>
    </xdr:to>
    <xdr:pic>
      <xdr:nvPicPr>
        <xdr:cNvPr id="14" name="Grafi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515725"/>
          <a:ext cx="447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371475</xdr:colOff>
      <xdr:row>64</xdr:row>
      <xdr:rowOff>123825</xdr:rowOff>
    </xdr:from>
    <xdr:to>
      <xdr:col>11</xdr:col>
      <xdr:colOff>228600</xdr:colOff>
      <xdr:row>67</xdr:row>
      <xdr:rowOff>114300</xdr:rowOff>
    </xdr:to>
    <xdr:pic>
      <xdr:nvPicPr>
        <xdr:cNvPr id="15" name="Grafi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11544300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78</xdr:row>
      <xdr:rowOff>47625</xdr:rowOff>
    </xdr:from>
    <xdr:to>
      <xdr:col>5</xdr:col>
      <xdr:colOff>66675</xdr:colOff>
      <xdr:row>79</xdr:row>
      <xdr:rowOff>142875</xdr:rowOff>
    </xdr:to>
    <xdr:pic>
      <xdr:nvPicPr>
        <xdr:cNvPr id="16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3611225"/>
          <a:ext cx="7239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304800</xdr:colOff>
      <xdr:row>78</xdr:row>
      <xdr:rowOff>9525</xdr:rowOff>
    </xdr:from>
    <xdr:to>
      <xdr:col>8</xdr:col>
      <xdr:colOff>95250</xdr:colOff>
      <xdr:row>80</xdr:row>
      <xdr:rowOff>133350</xdr:rowOff>
    </xdr:to>
    <xdr:pic>
      <xdr:nvPicPr>
        <xdr:cNvPr id="17" name="Grafi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573125"/>
          <a:ext cx="4476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171450</xdr:colOff>
      <xdr:row>77</xdr:row>
      <xdr:rowOff>142875</xdr:rowOff>
    </xdr:from>
    <xdr:to>
      <xdr:col>11</xdr:col>
      <xdr:colOff>28575</xdr:colOff>
      <xdr:row>80</xdr:row>
      <xdr:rowOff>114300</xdr:rowOff>
    </xdr:to>
    <xdr:pic>
      <xdr:nvPicPr>
        <xdr:cNvPr id="18" name="Grafik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3554075"/>
          <a:ext cx="514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361950</xdr:rowOff>
    </xdr:from>
    <xdr:to>
      <xdr:col>14</xdr:col>
      <xdr:colOff>581025</xdr:colOff>
      <xdr:row>2</xdr:row>
      <xdr:rowOff>19050</xdr:rowOff>
    </xdr:to>
    <xdr:sp fLocksText="0">
      <xdr:nvSpPr>
        <xdr:cNvPr id="19" name="TextBox 165"/>
        <xdr:cNvSpPr txBox="1">
          <a:spLocks noChangeArrowheads="1"/>
        </xdr:cNvSpPr>
      </xdr:nvSpPr>
      <xdr:spPr>
        <a:xfrm>
          <a:off x="47625" y="1343025"/>
          <a:ext cx="999172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Dieser Trainingsplan ist frei veränderbar. Er kann mit MS Excel auf die eigenen Bedürfnisse angepasst werden.
</a:t>
          </a:r>
          <a:r>
            <a:rPr lang="en-US" cap="none" sz="900" b="1" i="0" u="sng" baseline="0">
              <a:latin typeface="Geneva"/>
              <a:ea typeface="Geneva"/>
              <a:cs typeface="Geneva"/>
            </a:rPr>
            <a:t>VORSICHT:</a:t>
          </a:r>
          <a:r>
            <a:rPr lang="en-US" cap="none" sz="900" b="1" i="0" u="none" baseline="0">
              <a:latin typeface="Geneva"/>
              <a:ea typeface="Geneva"/>
              <a:cs typeface="Geneva"/>
            </a:rPr>
            <a:t> 
Bitte laden Sie diesen Trainingsplan direkt von www.triathlon-szene.de auf Ihren Rechner. Misstrauen Sie Trainingsplänen, die Sie aus dritter Hand bekommen. Sie könnten veränderte und falsche Empfehlungen enthalten.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7</xdr:col>
      <xdr:colOff>38100</xdr:colOff>
      <xdr:row>0</xdr:row>
      <xdr:rowOff>390525</xdr:rowOff>
    </xdr:to>
    <xdr:pic>
      <xdr:nvPicPr>
        <xdr:cNvPr id="20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0"/>
          <a:ext cx="2695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438150</xdr:rowOff>
    </xdr:from>
    <xdr:to>
      <xdr:col>14</xdr:col>
      <xdr:colOff>628650</xdr:colOff>
      <xdr:row>0</xdr:row>
      <xdr:rowOff>800100</xdr:rowOff>
    </xdr:to>
    <xdr:pic>
      <xdr:nvPicPr>
        <xdr:cNvPr id="21" name="Grafi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38150"/>
          <a:ext cx="10048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hlon-szene.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5"/>
  <sheetViews>
    <sheetView tabSelected="1" zoomScale="115" zoomScaleNormal="115" workbookViewId="0" topLeftCell="A1">
      <selection activeCell="A212" sqref="A212"/>
    </sheetView>
  </sheetViews>
  <sheetFormatPr defaultColWidth="11.00390625" defaultRowHeight="12"/>
  <cols>
    <col min="1" max="1" width="10.875" style="1" customWidth="1"/>
    <col min="2" max="3" width="8.625" style="2" customWidth="1"/>
    <col min="4" max="5" width="8.625" style="3" customWidth="1"/>
    <col min="6" max="6" width="8.625" style="4" customWidth="1"/>
    <col min="7" max="8" width="8.625" style="3" customWidth="1"/>
    <col min="9" max="9" width="8.625" style="4" customWidth="1"/>
    <col min="10" max="11" width="8.625" style="3" customWidth="1"/>
    <col min="12" max="12" width="8.75390625" style="4" customWidth="1"/>
    <col min="13" max="13" width="8.625" style="5" customWidth="1"/>
    <col min="14" max="14" width="9.625" style="5" customWidth="1"/>
    <col min="15" max="15" width="8.625" style="2" customWidth="1"/>
    <col min="16" max="16" width="6.125" style="2" customWidth="1"/>
    <col min="17" max="17" width="4.125" style="2" customWidth="1"/>
    <col min="18" max="16384" width="10.875" style="2" customWidth="1"/>
  </cols>
  <sheetData>
    <row r="1" spans="1:14" s="7" customFormat="1" ht="77.25" customHeight="1">
      <c r="A1" s="6" t="s">
        <v>0</v>
      </c>
      <c r="D1" s="8"/>
      <c r="E1"/>
      <c r="F1" s="9"/>
      <c r="G1" s="8"/>
      <c r="H1" s="8"/>
      <c r="I1" s="9"/>
      <c r="J1" s="8"/>
      <c r="K1" s="8"/>
      <c r="L1" s="9"/>
      <c r="M1"/>
      <c r="N1" s="10"/>
    </row>
    <row r="2" spans="1:16" s="7" customFormat="1" ht="7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/>
    </row>
    <row r="3" spans="1:14" s="13" customFormat="1" ht="12">
      <c r="A3" s="12"/>
      <c r="C3" s="14"/>
      <c r="D3" s="15"/>
      <c r="E3" s="15"/>
      <c r="F3" s="16"/>
      <c r="G3" s="15"/>
      <c r="H3" s="15"/>
      <c r="I3" s="16"/>
      <c r="J3" s="15"/>
      <c r="K3" s="15"/>
      <c r="L3" s="16"/>
      <c r="M3" s="17"/>
      <c r="N3" s="17"/>
    </row>
    <row r="4" spans="1:14" s="19" customFormat="1" ht="12">
      <c r="A4" s="18"/>
      <c r="C4" s="20"/>
      <c r="D4" s="21"/>
      <c r="E4" s="21"/>
      <c r="F4" s="22"/>
      <c r="G4" s="21"/>
      <c r="H4" s="21"/>
      <c r="I4" s="22"/>
      <c r="J4" s="21"/>
      <c r="K4" s="21"/>
      <c r="L4" s="22"/>
      <c r="M4" s="23"/>
      <c r="N4" s="23"/>
    </row>
    <row r="5" spans="1:14" s="19" customFormat="1" ht="12">
      <c r="A5" s="24" t="s">
        <v>2</v>
      </c>
      <c r="C5" s="20"/>
      <c r="D5" s="21"/>
      <c r="E5" s="21"/>
      <c r="F5" s="22"/>
      <c r="G5" s="21"/>
      <c r="H5" s="21"/>
      <c r="I5" s="22"/>
      <c r="J5" s="21"/>
      <c r="K5" s="21"/>
      <c r="L5" s="22"/>
      <c r="M5" s="23"/>
      <c r="N5" s="23"/>
    </row>
    <row r="6" spans="2:14" ht="12">
      <c r="B6" s="25"/>
      <c r="D6" s="26"/>
      <c r="E6" s="26"/>
      <c r="F6" s="27"/>
      <c r="G6" s="26"/>
      <c r="H6" s="26"/>
      <c r="I6" s="27"/>
      <c r="J6" s="26"/>
      <c r="K6" s="26"/>
      <c r="L6" s="27"/>
      <c r="M6" s="23"/>
      <c r="N6" s="23"/>
    </row>
    <row r="7" spans="1:15" ht="12.75">
      <c r="A7" s="28" t="s">
        <v>3</v>
      </c>
      <c r="B7" s="29" t="s">
        <v>4</v>
      </c>
      <c r="C7" s="30" t="s">
        <v>5</v>
      </c>
      <c r="D7" s="31" t="s">
        <v>6</v>
      </c>
      <c r="E7" s="31" t="s">
        <v>7</v>
      </c>
      <c r="F7" s="28" t="s">
        <v>8</v>
      </c>
      <c r="G7" s="31" t="s">
        <v>9</v>
      </c>
      <c r="H7" s="31" t="s">
        <v>7</v>
      </c>
      <c r="I7" s="28" t="s">
        <v>8</v>
      </c>
      <c r="J7" s="31" t="s">
        <v>10</v>
      </c>
      <c r="K7" s="31" t="s">
        <v>7</v>
      </c>
      <c r="L7" s="28" t="s">
        <v>8</v>
      </c>
      <c r="M7" s="28" t="s">
        <v>11</v>
      </c>
      <c r="N7" s="28" t="s">
        <v>8</v>
      </c>
      <c r="O7" s="31" t="s">
        <v>12</v>
      </c>
    </row>
    <row r="8" spans="1:15" ht="12">
      <c r="A8" s="32" t="s">
        <v>13</v>
      </c>
      <c r="B8" s="33">
        <f>B9-1</f>
        <v>37853</v>
      </c>
      <c r="C8" s="34" t="s">
        <v>14</v>
      </c>
      <c r="D8" s="35">
        <v>0.027777777777777776</v>
      </c>
      <c r="E8" s="36"/>
      <c r="F8" s="37"/>
      <c r="G8" s="38"/>
      <c r="H8" s="39"/>
      <c r="I8" s="40"/>
      <c r="J8" s="35"/>
      <c r="K8" s="36"/>
      <c r="L8" s="37"/>
      <c r="M8" s="41">
        <v>0.013888888888888888</v>
      </c>
      <c r="N8" s="42"/>
      <c r="O8" s="43">
        <f>D8+G8+J8+M8</f>
        <v>0.041666666666666664</v>
      </c>
    </row>
    <row r="9" spans="1:15" ht="12">
      <c r="A9" s="44" t="s">
        <v>15</v>
      </c>
      <c r="B9" s="33">
        <f>B10-1</f>
        <v>37854</v>
      </c>
      <c r="C9" s="45" t="s">
        <v>16</v>
      </c>
      <c r="D9" s="35"/>
      <c r="E9" s="36"/>
      <c r="F9" s="37"/>
      <c r="G9" s="38">
        <v>0.0625</v>
      </c>
      <c r="H9" s="46" t="s">
        <v>17</v>
      </c>
      <c r="I9" s="40"/>
      <c r="J9" s="47"/>
      <c r="K9" s="48"/>
      <c r="L9" s="49"/>
      <c r="M9" s="41"/>
      <c r="N9" s="50"/>
      <c r="O9" s="43">
        <f>D9+G9+J9+M9</f>
        <v>0.0625</v>
      </c>
    </row>
    <row r="10" spans="1:15" ht="12">
      <c r="A10" s="28" t="s">
        <v>18</v>
      </c>
      <c r="B10" s="33">
        <f>B11-1</f>
        <v>37855</v>
      </c>
      <c r="C10" s="45" t="s">
        <v>19</v>
      </c>
      <c r="D10" s="35"/>
      <c r="E10" s="36"/>
      <c r="F10" s="51"/>
      <c r="G10" s="38"/>
      <c r="H10" s="39"/>
      <c r="I10" s="40"/>
      <c r="J10" s="47">
        <v>0.041666666666666664</v>
      </c>
      <c r="K10" s="48" t="s">
        <v>17</v>
      </c>
      <c r="L10" s="49"/>
      <c r="M10" s="41"/>
      <c r="N10" s="50"/>
      <c r="O10" s="43">
        <f>D10+G10+J10+M10</f>
        <v>0.041666666666666664</v>
      </c>
    </row>
    <row r="11" spans="1:15" ht="12">
      <c r="A11" s="44">
        <v>1</v>
      </c>
      <c r="B11" s="33">
        <f>B12-1</f>
        <v>37856</v>
      </c>
      <c r="C11" s="45" t="s">
        <v>20</v>
      </c>
      <c r="D11" s="35">
        <v>0.027777777777777776</v>
      </c>
      <c r="E11" s="36"/>
      <c r="F11" s="37"/>
      <c r="G11" s="38"/>
      <c r="H11" s="39"/>
      <c r="I11" s="40"/>
      <c r="J11" s="47"/>
      <c r="K11" s="48"/>
      <c r="L11" s="49"/>
      <c r="M11" s="41">
        <v>0.013888888888888888</v>
      </c>
      <c r="N11" s="50"/>
      <c r="O11" s="43">
        <f>D11+G11+J11+M11</f>
        <v>0.041666666666666664</v>
      </c>
    </row>
    <row r="12" spans="1:15" ht="12">
      <c r="A12" s="52"/>
      <c r="B12" s="33">
        <f>B13-1</f>
        <v>37857</v>
      </c>
      <c r="C12" s="45" t="s">
        <v>21</v>
      </c>
      <c r="D12" s="35"/>
      <c r="E12" s="36"/>
      <c r="F12" s="37"/>
      <c r="G12" s="53"/>
      <c r="H12" s="46"/>
      <c r="I12" s="54"/>
      <c r="J12" s="47"/>
      <c r="K12" s="48"/>
      <c r="L12" s="49"/>
      <c r="M12" s="55"/>
      <c r="N12" s="50"/>
      <c r="O12" s="43">
        <f>D12+G12+J12+M12</f>
        <v>0</v>
      </c>
    </row>
    <row r="13" spans="1:15" ht="12">
      <c r="A13" s="52"/>
      <c r="B13" s="33">
        <f>B14-1</f>
        <v>37858</v>
      </c>
      <c r="C13" s="56" t="s">
        <v>22</v>
      </c>
      <c r="D13" s="35"/>
      <c r="E13" s="36"/>
      <c r="F13" s="37"/>
      <c r="G13" s="38"/>
      <c r="H13" s="39"/>
      <c r="I13" s="40"/>
      <c r="J13" s="35">
        <v>0.052083333333333336</v>
      </c>
      <c r="K13" s="36" t="s">
        <v>17</v>
      </c>
      <c r="L13" s="49"/>
      <c r="M13" s="41"/>
      <c r="N13" s="50"/>
      <c r="O13" s="43">
        <f>D13+G13+J13+M13</f>
        <v>0.052083333333333336</v>
      </c>
    </row>
    <row r="14" spans="1:15" ht="12">
      <c r="A14" s="52"/>
      <c r="B14" s="33">
        <f>B21-1</f>
        <v>37859</v>
      </c>
      <c r="C14" s="56" t="s">
        <v>23</v>
      </c>
      <c r="D14" s="35"/>
      <c r="E14" s="36"/>
      <c r="F14" s="37"/>
      <c r="G14" s="38">
        <v>0.08333333333333333</v>
      </c>
      <c r="H14" s="39" t="s">
        <v>17</v>
      </c>
      <c r="I14" s="40"/>
      <c r="J14" s="57"/>
      <c r="K14" s="58"/>
      <c r="L14" s="37"/>
      <c r="M14" s="41"/>
      <c r="N14" s="42"/>
      <c r="O14" s="43">
        <f>D14+G14+J14+M14</f>
        <v>0.08333333333333333</v>
      </c>
    </row>
    <row r="15" spans="2:15" ht="12">
      <c r="B15" s="59"/>
      <c r="C15" s="60" t="s">
        <v>24</v>
      </c>
      <c r="D15" s="61">
        <f>SUM(D8:D14)</f>
        <v>0.05555555555555555</v>
      </c>
      <c r="G15" s="61">
        <f>SUM(G8:G14)</f>
        <v>0.14583333333333331</v>
      </c>
      <c r="J15" s="61">
        <f>SUM(J8:J14)</f>
        <v>0.09375</v>
      </c>
      <c r="N15" s="60" t="s">
        <v>24</v>
      </c>
      <c r="O15" s="61">
        <f>SUM(O8:O14)</f>
        <v>0.3229166666666667</v>
      </c>
    </row>
    <row r="16" ht="12">
      <c r="B16" s="59"/>
    </row>
    <row r="17" ht="12"/>
    <row r="18" ht="12">
      <c r="B18" s="25"/>
    </row>
    <row r="19" spans="2:14" ht="12">
      <c r="B19" s="25"/>
      <c r="D19" s="26"/>
      <c r="E19" s="26"/>
      <c r="F19" s="27"/>
      <c r="G19" s="26"/>
      <c r="H19" s="26"/>
      <c r="I19" s="27"/>
      <c r="J19" s="26"/>
      <c r="K19" s="26"/>
      <c r="L19" s="27"/>
      <c r="M19" s="23"/>
      <c r="N19" s="23"/>
    </row>
    <row r="20" spans="1:15" ht="12.75">
      <c r="A20" s="28" t="s">
        <v>3</v>
      </c>
      <c r="B20" s="62" t="s">
        <v>4</v>
      </c>
      <c r="C20" s="31" t="s">
        <v>5</v>
      </c>
      <c r="D20" s="31" t="s">
        <v>6</v>
      </c>
      <c r="E20" s="31" t="s">
        <v>7</v>
      </c>
      <c r="F20" s="28" t="s">
        <v>8</v>
      </c>
      <c r="G20" s="31" t="s">
        <v>9</v>
      </c>
      <c r="H20" s="31" t="s">
        <v>7</v>
      </c>
      <c r="I20" s="28" t="s">
        <v>8</v>
      </c>
      <c r="J20" s="31" t="s">
        <v>10</v>
      </c>
      <c r="K20" s="31" t="s">
        <v>7</v>
      </c>
      <c r="L20" s="28" t="s">
        <v>8</v>
      </c>
      <c r="M20" s="28" t="s">
        <v>11</v>
      </c>
      <c r="N20" s="28" t="s">
        <v>8</v>
      </c>
      <c r="O20" s="31" t="s">
        <v>12</v>
      </c>
    </row>
    <row r="21" spans="1:15" ht="12">
      <c r="A21" s="32" t="s">
        <v>13</v>
      </c>
      <c r="B21" s="63">
        <f>B22-1</f>
        <v>37860</v>
      </c>
      <c r="C21" s="64" t="s">
        <v>14</v>
      </c>
      <c r="D21" s="35">
        <v>0.027777777777777776</v>
      </c>
      <c r="E21" s="36"/>
      <c r="F21" s="37"/>
      <c r="G21" s="38"/>
      <c r="H21" s="39"/>
      <c r="I21" s="40"/>
      <c r="J21" s="47"/>
      <c r="K21" s="48"/>
      <c r="L21" s="49"/>
      <c r="M21" s="41">
        <v>0.013888888888888888</v>
      </c>
      <c r="N21" s="50"/>
      <c r="O21" s="43">
        <f>D21+G21+J21+M21</f>
        <v>0.041666666666666664</v>
      </c>
    </row>
    <row r="22" spans="1:15" ht="12">
      <c r="A22" s="44" t="s">
        <v>15</v>
      </c>
      <c r="B22" s="63">
        <f>B23-1</f>
        <v>37861</v>
      </c>
      <c r="C22" s="65" t="s">
        <v>16</v>
      </c>
      <c r="D22" s="35"/>
      <c r="E22" s="36"/>
      <c r="F22" s="37"/>
      <c r="G22" s="38">
        <v>0.07291666666666667</v>
      </c>
      <c r="H22" s="46" t="s">
        <v>17</v>
      </c>
      <c r="I22" s="40"/>
      <c r="J22" s="47"/>
      <c r="K22" s="48"/>
      <c r="L22" s="49"/>
      <c r="M22" s="41"/>
      <c r="N22" s="50"/>
      <c r="O22" s="43">
        <f>D22+G22+J22+M22</f>
        <v>0.07291666666666667</v>
      </c>
    </row>
    <row r="23" spans="1:15" ht="12">
      <c r="A23" s="28" t="s">
        <v>18</v>
      </c>
      <c r="B23" s="63">
        <f>B24-1</f>
        <v>37862</v>
      </c>
      <c r="C23" s="65" t="s">
        <v>19</v>
      </c>
      <c r="D23" s="35"/>
      <c r="E23" s="36"/>
      <c r="F23" s="51"/>
      <c r="G23" s="38"/>
      <c r="H23" s="39"/>
      <c r="I23" s="40"/>
      <c r="J23" s="47">
        <v>0.04861111111111111</v>
      </c>
      <c r="K23" s="48" t="s">
        <v>17</v>
      </c>
      <c r="L23" s="49"/>
      <c r="M23" s="41"/>
      <c r="N23" s="50"/>
      <c r="O23" s="43">
        <f>D23+G23+J23+M23</f>
        <v>0.04861111111111111</v>
      </c>
    </row>
    <row r="24" spans="1:15" ht="12">
      <c r="A24" s="44">
        <v>2</v>
      </c>
      <c r="B24" s="63">
        <f>B25-1</f>
        <v>37863</v>
      </c>
      <c r="C24" s="65" t="s">
        <v>20</v>
      </c>
      <c r="D24" s="35">
        <v>0.027777777777777776</v>
      </c>
      <c r="E24" s="36"/>
      <c r="F24" s="37"/>
      <c r="G24" s="38"/>
      <c r="H24" s="39"/>
      <c r="I24" s="40"/>
      <c r="J24" s="47"/>
      <c r="K24" s="48"/>
      <c r="L24" s="49"/>
      <c r="M24" s="41">
        <v>0.013888888888888888</v>
      </c>
      <c r="N24" s="50"/>
      <c r="O24" s="43">
        <f>D24+G24+J24+M24</f>
        <v>0.041666666666666664</v>
      </c>
    </row>
    <row r="25" spans="1:15" ht="12">
      <c r="A25" s="52"/>
      <c r="B25" s="63">
        <f>B26-1</f>
        <v>37864</v>
      </c>
      <c r="C25" s="65" t="s">
        <v>21</v>
      </c>
      <c r="D25" s="35"/>
      <c r="E25" s="36"/>
      <c r="F25" s="37"/>
      <c r="G25" s="53"/>
      <c r="H25" s="46"/>
      <c r="I25" s="54"/>
      <c r="J25" s="35"/>
      <c r="K25" s="48"/>
      <c r="L25" s="49"/>
      <c r="M25" s="41"/>
      <c r="N25" s="50"/>
      <c r="O25" s="43">
        <f>D25+G25+J25+M25</f>
        <v>0</v>
      </c>
    </row>
    <row r="26" spans="1:15" ht="12">
      <c r="A26" s="52"/>
      <c r="B26" s="63">
        <f>B27-1</f>
        <v>37865</v>
      </c>
      <c r="C26" s="66" t="s">
        <v>22</v>
      </c>
      <c r="D26" s="35"/>
      <c r="E26" s="36"/>
      <c r="F26" s="37"/>
      <c r="G26" s="38"/>
      <c r="H26" s="39"/>
      <c r="I26" s="40"/>
      <c r="J26" s="35">
        <v>0.0625</v>
      </c>
      <c r="K26" s="36" t="s">
        <v>17</v>
      </c>
      <c r="L26" s="49"/>
      <c r="M26" s="41"/>
      <c r="N26" s="50"/>
      <c r="O26" s="43">
        <f>D26+G26+J26+M26</f>
        <v>0.0625</v>
      </c>
    </row>
    <row r="27" spans="1:15" ht="12">
      <c r="A27" s="52"/>
      <c r="B27" s="63">
        <f>B34-1</f>
        <v>37866</v>
      </c>
      <c r="C27" s="66" t="s">
        <v>23</v>
      </c>
      <c r="D27" s="35"/>
      <c r="E27" s="36"/>
      <c r="F27" s="37"/>
      <c r="G27" s="38">
        <v>0.09375</v>
      </c>
      <c r="H27" s="39" t="s">
        <v>17</v>
      </c>
      <c r="I27" s="40"/>
      <c r="J27" s="57"/>
      <c r="K27" s="58"/>
      <c r="L27" s="37"/>
      <c r="M27" s="41"/>
      <c r="N27" s="42"/>
      <c r="O27" s="43">
        <f>D27+G27+J27+M27</f>
        <v>0.09375</v>
      </c>
    </row>
    <row r="28" spans="2:15" ht="12">
      <c r="B28" s="59"/>
      <c r="C28" s="60" t="s">
        <v>24</v>
      </c>
      <c r="D28" s="61">
        <f>SUM(D21:D27)</f>
        <v>0.05555555555555555</v>
      </c>
      <c r="G28" s="61">
        <f>SUM(G21:G27)</f>
        <v>0.16666666666666669</v>
      </c>
      <c r="J28" s="61">
        <f>SUM(J21:J27)</f>
        <v>0.1111111111111111</v>
      </c>
      <c r="N28" s="60" t="s">
        <v>24</v>
      </c>
      <c r="O28" s="61">
        <f>SUM(O21:O27)</f>
        <v>0.3611111111111111</v>
      </c>
    </row>
    <row r="29" ht="12">
      <c r="B29" s="59"/>
    </row>
    <row r="30" ht="12">
      <c r="B30" s="25"/>
    </row>
    <row r="31" ht="12"/>
    <row r="32" spans="2:14" ht="12">
      <c r="B32" s="25"/>
      <c r="D32" s="26"/>
      <c r="E32" s="26"/>
      <c r="F32" s="27"/>
      <c r="G32" s="26"/>
      <c r="H32" s="26"/>
      <c r="I32" s="27"/>
      <c r="J32" s="26"/>
      <c r="K32" s="26"/>
      <c r="L32" s="27"/>
      <c r="M32" s="23"/>
      <c r="N32" s="23"/>
    </row>
    <row r="33" spans="1:15" ht="12.75">
      <c r="A33" s="28" t="s">
        <v>3</v>
      </c>
      <c r="B33" s="62" t="s">
        <v>4</v>
      </c>
      <c r="C33" s="31" t="s">
        <v>5</v>
      </c>
      <c r="D33" s="31" t="s">
        <v>6</v>
      </c>
      <c r="E33" s="31" t="s">
        <v>7</v>
      </c>
      <c r="F33" s="28" t="s">
        <v>8</v>
      </c>
      <c r="G33" s="31" t="s">
        <v>9</v>
      </c>
      <c r="H33" s="31" t="s">
        <v>7</v>
      </c>
      <c r="I33" s="28" t="s">
        <v>8</v>
      </c>
      <c r="J33" s="31" t="s">
        <v>10</v>
      </c>
      <c r="K33" s="31" t="s">
        <v>7</v>
      </c>
      <c r="L33" s="28" t="s">
        <v>8</v>
      </c>
      <c r="M33" s="28" t="s">
        <v>11</v>
      </c>
      <c r="N33" s="28" t="s">
        <v>8</v>
      </c>
      <c r="O33" s="31" t="s">
        <v>12</v>
      </c>
    </row>
    <row r="34" spans="1:15" ht="12">
      <c r="A34" s="32" t="s">
        <v>13</v>
      </c>
      <c r="B34" s="33">
        <f>B35-1</f>
        <v>37867</v>
      </c>
      <c r="C34" s="64" t="s">
        <v>14</v>
      </c>
      <c r="D34" s="35">
        <v>0.027777777777777776</v>
      </c>
      <c r="E34" s="36"/>
      <c r="F34" s="37"/>
      <c r="G34" s="38"/>
      <c r="H34" s="39"/>
      <c r="I34" s="40"/>
      <c r="J34" s="47"/>
      <c r="K34" s="48"/>
      <c r="L34" s="49"/>
      <c r="M34" s="41">
        <v>0.013888888888888888</v>
      </c>
      <c r="N34" s="50"/>
      <c r="O34" s="43">
        <f>D34+G34+J34+M34</f>
        <v>0.041666666666666664</v>
      </c>
    </row>
    <row r="35" spans="1:15" ht="12">
      <c r="A35" s="44" t="s">
        <v>15</v>
      </c>
      <c r="B35" s="33">
        <f>B36-1</f>
        <v>37868</v>
      </c>
      <c r="C35" s="65" t="s">
        <v>16</v>
      </c>
      <c r="D35" s="35"/>
      <c r="E35" s="36"/>
      <c r="F35" s="37"/>
      <c r="G35" s="38">
        <v>0.08333333333333333</v>
      </c>
      <c r="H35" s="46" t="s">
        <v>17</v>
      </c>
      <c r="I35" s="40"/>
      <c r="J35" s="47"/>
      <c r="K35" s="48"/>
      <c r="L35" s="49"/>
      <c r="M35" s="41"/>
      <c r="N35" s="50"/>
      <c r="O35" s="43">
        <f>D35+G35+J35+M35</f>
        <v>0.08333333333333333</v>
      </c>
    </row>
    <row r="36" spans="1:15" ht="12">
      <c r="A36" s="28" t="s">
        <v>18</v>
      </c>
      <c r="B36" s="33">
        <f>B37-1</f>
        <v>37869</v>
      </c>
      <c r="C36" s="65" t="s">
        <v>19</v>
      </c>
      <c r="D36" s="35"/>
      <c r="E36" s="36"/>
      <c r="F36" s="51"/>
      <c r="G36" s="38"/>
      <c r="H36" s="39"/>
      <c r="I36" s="40"/>
      <c r="J36" s="47">
        <v>0.05555555555555555</v>
      </c>
      <c r="K36" s="48" t="s">
        <v>17</v>
      </c>
      <c r="L36" s="49"/>
      <c r="M36" s="41"/>
      <c r="N36" s="50"/>
      <c r="O36" s="43">
        <f>D36+G36+J36+M36</f>
        <v>0.05555555555555555</v>
      </c>
    </row>
    <row r="37" spans="1:15" ht="12">
      <c r="A37" s="44">
        <v>3</v>
      </c>
      <c r="B37" s="33">
        <f>B38-1</f>
        <v>37870</v>
      </c>
      <c r="C37" s="65" t="s">
        <v>20</v>
      </c>
      <c r="D37" s="35">
        <v>0.027777777777777776</v>
      </c>
      <c r="E37" s="36"/>
      <c r="F37" s="37"/>
      <c r="G37" s="38"/>
      <c r="H37" s="39"/>
      <c r="I37" s="40"/>
      <c r="J37" s="47"/>
      <c r="K37" s="48"/>
      <c r="L37" s="49"/>
      <c r="M37" s="41">
        <v>0.013888888888888888</v>
      </c>
      <c r="N37" s="50"/>
      <c r="O37" s="43">
        <f>D37+G37+J37+M37</f>
        <v>0.041666666666666664</v>
      </c>
    </row>
    <row r="38" spans="1:15" ht="12">
      <c r="A38" s="52"/>
      <c r="B38" s="33">
        <f>B39-1</f>
        <v>37871</v>
      </c>
      <c r="C38" s="65" t="s">
        <v>21</v>
      </c>
      <c r="D38" s="35"/>
      <c r="E38" s="36"/>
      <c r="F38" s="37"/>
      <c r="G38" s="53"/>
      <c r="H38" s="46"/>
      <c r="I38" s="54"/>
      <c r="J38" s="35"/>
      <c r="K38" s="48"/>
      <c r="L38" s="49"/>
      <c r="M38" s="41"/>
      <c r="N38" s="50"/>
      <c r="O38" s="43">
        <f>D38+G38+J38+M38</f>
        <v>0</v>
      </c>
    </row>
    <row r="39" spans="1:15" ht="12">
      <c r="A39" s="52"/>
      <c r="B39" s="33">
        <f>B40-1</f>
        <v>37872</v>
      </c>
      <c r="C39" s="66" t="s">
        <v>22</v>
      </c>
      <c r="D39" s="35"/>
      <c r="E39" s="36"/>
      <c r="F39" s="37"/>
      <c r="G39" s="38"/>
      <c r="H39" s="39"/>
      <c r="I39" s="40"/>
      <c r="J39" s="35">
        <v>0.07291666666666667</v>
      </c>
      <c r="K39" s="36" t="s">
        <v>17</v>
      </c>
      <c r="L39" s="49"/>
      <c r="M39" s="41"/>
      <c r="N39" s="50"/>
      <c r="O39" s="43">
        <f>D39+G39+J39+M39</f>
        <v>0.07291666666666667</v>
      </c>
    </row>
    <row r="40" spans="1:15" ht="12">
      <c r="A40" s="52"/>
      <c r="B40" s="33">
        <f>B46-1</f>
        <v>37873</v>
      </c>
      <c r="C40" s="66" t="s">
        <v>23</v>
      </c>
      <c r="D40" s="35"/>
      <c r="E40" s="36"/>
      <c r="F40" s="37"/>
      <c r="G40" s="38">
        <v>0.10416666666666667</v>
      </c>
      <c r="H40" s="39" t="s">
        <v>17</v>
      </c>
      <c r="I40" s="40"/>
      <c r="J40" s="57"/>
      <c r="K40" s="58"/>
      <c r="L40" s="37"/>
      <c r="M40" s="41"/>
      <c r="N40" s="42"/>
      <c r="O40" s="43">
        <f>D40+G40+J40+M40</f>
        <v>0.10416666666666667</v>
      </c>
    </row>
    <row r="41" spans="2:15" ht="12">
      <c r="B41" s="59"/>
      <c r="C41" s="60" t="s">
        <v>24</v>
      </c>
      <c r="D41" s="61">
        <f>SUM(D34:D40)</f>
        <v>0.05555555555555555</v>
      </c>
      <c r="G41" s="61">
        <f>SUM(G34:G40)</f>
        <v>0.1875</v>
      </c>
      <c r="J41" s="61">
        <f>SUM(J34:J40)</f>
        <v>0.1284722222222222</v>
      </c>
      <c r="N41" s="60" t="s">
        <v>24</v>
      </c>
      <c r="O41" s="61">
        <f>SUM(O34:O40)</f>
        <v>0.3993055555555556</v>
      </c>
    </row>
    <row r="42" spans="1:14" s="19" customFormat="1" ht="12">
      <c r="A42" s="18"/>
      <c r="B42" s="59"/>
      <c r="D42" s="21"/>
      <c r="E42" s="21"/>
      <c r="F42" s="22"/>
      <c r="G42" s="21"/>
      <c r="H42" s="21"/>
      <c r="I42" s="22"/>
      <c r="J42" s="21"/>
      <c r="K42" s="21"/>
      <c r="L42" s="22"/>
      <c r="M42" s="23"/>
      <c r="N42" s="23"/>
    </row>
    <row r="43" spans="1:15" ht="12">
      <c r="A43" s="18"/>
      <c r="B43" s="19"/>
      <c r="C43" s="20"/>
      <c r="D43" s="21"/>
      <c r="E43" s="21"/>
      <c r="F43" s="22"/>
      <c r="G43" s="21"/>
      <c r="H43" s="21"/>
      <c r="I43" s="22"/>
      <c r="J43" s="21"/>
      <c r="K43" s="21"/>
      <c r="L43" s="22"/>
      <c r="M43" s="23"/>
      <c r="N43" s="23"/>
      <c r="O43" s="19"/>
    </row>
    <row r="44" spans="2:14" ht="12">
      <c r="B44" s="25"/>
      <c r="D44" s="26"/>
      <c r="E44" s="26"/>
      <c r="F44" s="27"/>
      <c r="G44" s="26"/>
      <c r="H44" s="26"/>
      <c r="I44" s="27"/>
      <c r="J44" s="26"/>
      <c r="K44" s="26"/>
      <c r="L44" s="27"/>
      <c r="M44" s="23"/>
      <c r="N44" s="23"/>
    </row>
    <row r="45" spans="1:15" ht="12.75">
      <c r="A45" s="28" t="s">
        <v>3</v>
      </c>
      <c r="B45" s="29" t="s">
        <v>4</v>
      </c>
      <c r="C45" s="30" t="s">
        <v>5</v>
      </c>
      <c r="D45" s="31" t="s">
        <v>6</v>
      </c>
      <c r="E45" s="31" t="s">
        <v>7</v>
      </c>
      <c r="F45" s="28" t="s">
        <v>8</v>
      </c>
      <c r="G45" s="31" t="s">
        <v>9</v>
      </c>
      <c r="H45" s="31" t="s">
        <v>7</v>
      </c>
      <c r="I45" s="28" t="s">
        <v>8</v>
      </c>
      <c r="J45" s="31" t="s">
        <v>10</v>
      </c>
      <c r="K45" s="31" t="s">
        <v>7</v>
      </c>
      <c r="L45" s="28" t="s">
        <v>8</v>
      </c>
      <c r="M45" s="28" t="s">
        <v>11</v>
      </c>
      <c r="N45" s="28" t="s">
        <v>8</v>
      </c>
      <c r="O45" s="31" t="s">
        <v>12</v>
      </c>
    </row>
    <row r="46" spans="1:15" ht="12">
      <c r="A46" s="32" t="s">
        <v>13</v>
      </c>
      <c r="B46" s="33">
        <f>B47-1</f>
        <v>37874</v>
      </c>
      <c r="C46" s="34" t="s">
        <v>14</v>
      </c>
      <c r="D46" s="35">
        <v>0.027777777777777776</v>
      </c>
      <c r="E46" s="36"/>
      <c r="F46" s="37"/>
      <c r="G46" s="38"/>
      <c r="H46" s="39"/>
      <c r="I46" s="40"/>
      <c r="J46" s="35"/>
      <c r="K46" s="36"/>
      <c r="L46" s="37"/>
      <c r="M46" s="41">
        <v>0.013888888888888888</v>
      </c>
      <c r="N46" s="42"/>
      <c r="O46" s="43">
        <f>D46+G46+J46+M46</f>
        <v>0.041666666666666664</v>
      </c>
    </row>
    <row r="47" spans="1:15" ht="12">
      <c r="A47" s="44" t="s">
        <v>25</v>
      </c>
      <c r="B47" s="33">
        <f>B48-1</f>
        <v>37875</v>
      </c>
      <c r="C47" s="45" t="s">
        <v>16</v>
      </c>
      <c r="D47" s="35"/>
      <c r="E47" s="36"/>
      <c r="F47" s="37"/>
      <c r="G47" s="38"/>
      <c r="H47" s="39"/>
      <c r="I47" s="40"/>
      <c r="J47" s="47"/>
      <c r="K47" s="48"/>
      <c r="L47" s="49"/>
      <c r="M47" s="41"/>
      <c r="N47" s="50"/>
      <c r="O47" s="43">
        <f>D47+G47+J47+M47</f>
        <v>0</v>
      </c>
    </row>
    <row r="48" spans="1:15" ht="12">
      <c r="A48" s="28" t="s">
        <v>18</v>
      </c>
      <c r="B48" s="33">
        <f>B49-1</f>
        <v>37876</v>
      </c>
      <c r="C48" s="45" t="s">
        <v>19</v>
      </c>
      <c r="D48" s="35"/>
      <c r="E48" s="36"/>
      <c r="F48" s="51"/>
      <c r="G48" s="38">
        <v>0.041666666666666664</v>
      </c>
      <c r="H48" s="46" t="s">
        <v>17</v>
      </c>
      <c r="I48" s="40" t="s">
        <v>26</v>
      </c>
      <c r="J48" s="47"/>
      <c r="K48" s="48"/>
      <c r="L48" s="49"/>
      <c r="M48" s="41"/>
      <c r="N48" s="50"/>
      <c r="O48" s="43">
        <f>D48+G48+J48+M48</f>
        <v>0.041666666666666664</v>
      </c>
    </row>
    <row r="49" spans="1:15" ht="12">
      <c r="A49" s="44">
        <v>4</v>
      </c>
      <c r="B49" s="33">
        <f>B50-1</f>
        <v>37877</v>
      </c>
      <c r="C49" s="45" t="s">
        <v>20</v>
      </c>
      <c r="D49" s="35">
        <v>0.027777777777777776</v>
      </c>
      <c r="E49" s="36"/>
      <c r="F49" s="37"/>
      <c r="G49" s="38"/>
      <c r="H49" s="39"/>
      <c r="I49" s="40"/>
      <c r="J49" s="47"/>
      <c r="K49" s="48"/>
      <c r="L49" s="49"/>
      <c r="M49" s="41">
        <v>0.013888888888888888</v>
      </c>
      <c r="N49" s="50"/>
      <c r="O49" s="43">
        <f>D49+G49+J49+M49</f>
        <v>0.041666666666666664</v>
      </c>
    </row>
    <row r="50" spans="1:15" ht="12">
      <c r="A50" s="52"/>
      <c r="B50" s="33">
        <f>B51-1</f>
        <v>37878</v>
      </c>
      <c r="C50" s="45" t="s">
        <v>21</v>
      </c>
      <c r="D50" s="35"/>
      <c r="E50" s="36"/>
      <c r="F50" s="37"/>
      <c r="G50" s="53"/>
      <c r="H50" s="46"/>
      <c r="I50" s="54"/>
      <c r="J50" s="47"/>
      <c r="K50" s="48"/>
      <c r="L50" s="49"/>
      <c r="M50" s="55"/>
      <c r="N50" s="50"/>
      <c r="O50" s="43">
        <f>D50+G50+J50+M50</f>
        <v>0</v>
      </c>
    </row>
    <row r="51" spans="1:15" ht="12">
      <c r="A51" s="52"/>
      <c r="B51" s="33">
        <f>B52-1</f>
        <v>37879</v>
      </c>
      <c r="C51" s="56" t="s">
        <v>22</v>
      </c>
      <c r="D51" s="35"/>
      <c r="E51" s="36"/>
      <c r="F51" s="37"/>
      <c r="G51" s="38"/>
      <c r="H51" s="39"/>
      <c r="I51" s="40"/>
      <c r="J51" s="35">
        <v>0.08333333333333333</v>
      </c>
      <c r="K51" s="36" t="s">
        <v>17</v>
      </c>
      <c r="L51" s="49"/>
      <c r="M51" s="41"/>
      <c r="N51" s="50"/>
      <c r="O51" s="43">
        <f>D51+G51+J51+M51</f>
        <v>0.08333333333333333</v>
      </c>
    </row>
    <row r="52" spans="1:15" ht="12">
      <c r="A52" s="52"/>
      <c r="B52" s="33">
        <f>B59-1</f>
        <v>37880</v>
      </c>
      <c r="C52" s="56" t="s">
        <v>23</v>
      </c>
      <c r="D52" s="35"/>
      <c r="E52" s="36"/>
      <c r="F52" s="37"/>
      <c r="G52" s="38">
        <v>0.11458333333333333</v>
      </c>
      <c r="H52" s="39" t="s">
        <v>17</v>
      </c>
      <c r="I52" s="40"/>
      <c r="J52" s="57"/>
      <c r="K52" s="58"/>
      <c r="L52" s="37"/>
      <c r="M52" s="41"/>
      <c r="N52" s="42"/>
      <c r="O52" s="43">
        <f>D52+G52+J52+M52</f>
        <v>0.11458333333333333</v>
      </c>
    </row>
    <row r="53" spans="2:15" ht="12">
      <c r="B53" s="59"/>
      <c r="C53" s="60" t="s">
        <v>24</v>
      </c>
      <c r="D53" s="61">
        <f>SUM(D46:D52)</f>
        <v>0.05555555555555555</v>
      </c>
      <c r="G53" s="61">
        <f>SUM(G46:G52)</f>
        <v>0.15625</v>
      </c>
      <c r="J53" s="61">
        <f>SUM(J46:J52)</f>
        <v>0.08333333333333333</v>
      </c>
      <c r="N53" s="60" t="s">
        <v>24</v>
      </c>
      <c r="O53" s="61">
        <f>SUM(O46:O52)</f>
        <v>0.3229166666666667</v>
      </c>
    </row>
    <row r="54" ht="12">
      <c r="B54" s="59"/>
    </row>
    <row r="55" ht="12"/>
    <row r="56" ht="12">
      <c r="B56" s="25"/>
    </row>
    <row r="57" spans="2:14" ht="12">
      <c r="B57" s="25"/>
      <c r="D57" s="26"/>
      <c r="E57" s="26"/>
      <c r="F57" s="27"/>
      <c r="G57" s="26"/>
      <c r="H57" s="26"/>
      <c r="I57" s="27"/>
      <c r="J57" s="26"/>
      <c r="K57" s="26"/>
      <c r="L57" s="27"/>
      <c r="M57" s="23"/>
      <c r="N57" s="23"/>
    </row>
    <row r="58" spans="1:15" ht="12.75">
      <c r="A58" s="28" t="s">
        <v>3</v>
      </c>
      <c r="B58" s="62" t="s">
        <v>4</v>
      </c>
      <c r="C58" s="31" t="s">
        <v>5</v>
      </c>
      <c r="D58" s="31" t="s">
        <v>6</v>
      </c>
      <c r="E58" s="31" t="s">
        <v>7</v>
      </c>
      <c r="F58" s="28" t="s">
        <v>8</v>
      </c>
      <c r="G58" s="31" t="s">
        <v>9</v>
      </c>
      <c r="H58" s="31" t="s">
        <v>7</v>
      </c>
      <c r="I58" s="28" t="s">
        <v>8</v>
      </c>
      <c r="J58" s="31" t="s">
        <v>10</v>
      </c>
      <c r="K58" s="31" t="s">
        <v>7</v>
      </c>
      <c r="L58" s="28" t="s">
        <v>8</v>
      </c>
      <c r="M58" s="28" t="s">
        <v>11</v>
      </c>
      <c r="N58" s="28" t="s">
        <v>8</v>
      </c>
      <c r="O58" s="31" t="s">
        <v>12</v>
      </c>
    </row>
    <row r="59" spans="1:15" ht="12">
      <c r="A59" s="32" t="s">
        <v>13</v>
      </c>
      <c r="B59" s="63">
        <f>B60-1</f>
        <v>37881</v>
      </c>
      <c r="C59" s="64" t="s">
        <v>14</v>
      </c>
      <c r="D59" s="35">
        <v>0.027777777777777776</v>
      </c>
      <c r="E59" s="36"/>
      <c r="F59" s="37"/>
      <c r="G59" s="38"/>
      <c r="H59" s="39"/>
      <c r="I59" s="40"/>
      <c r="J59" s="47"/>
      <c r="K59" s="48"/>
      <c r="L59" s="49"/>
      <c r="M59" s="41">
        <v>0.013888888888888888</v>
      </c>
      <c r="N59" s="50"/>
      <c r="O59" s="43">
        <f>D59+G59+J59+M59</f>
        <v>0.041666666666666664</v>
      </c>
    </row>
    <row r="60" spans="1:15" ht="12">
      <c r="A60" s="44" t="s">
        <v>27</v>
      </c>
      <c r="B60" s="63">
        <f>B61-1</f>
        <v>37882</v>
      </c>
      <c r="C60" s="65" t="s">
        <v>16</v>
      </c>
      <c r="D60" s="35"/>
      <c r="E60" s="36"/>
      <c r="F60" s="37"/>
      <c r="G60" s="38">
        <v>0.10416666666666667</v>
      </c>
      <c r="H60" s="46" t="s">
        <v>17</v>
      </c>
      <c r="I60" s="40"/>
      <c r="J60" s="47"/>
      <c r="K60" s="48"/>
      <c r="L60" s="49"/>
      <c r="M60" s="41"/>
      <c r="N60" s="50"/>
      <c r="O60" s="43">
        <f>D60+G60+J60+M60</f>
        <v>0.10416666666666667</v>
      </c>
    </row>
    <row r="61" spans="1:15" ht="12">
      <c r="A61" s="28" t="s">
        <v>18</v>
      </c>
      <c r="B61" s="63">
        <f>B62-1</f>
        <v>37883</v>
      </c>
      <c r="C61" s="65" t="s">
        <v>19</v>
      </c>
      <c r="D61" s="35"/>
      <c r="E61" s="36"/>
      <c r="F61" s="51"/>
      <c r="G61" s="38"/>
      <c r="H61" s="39"/>
      <c r="I61" s="40"/>
      <c r="J61" s="47">
        <v>0.0625</v>
      </c>
      <c r="K61" s="48" t="s">
        <v>17</v>
      </c>
      <c r="L61" s="49"/>
      <c r="M61" s="41"/>
      <c r="N61" s="50"/>
      <c r="O61" s="43">
        <f>D61+G61+J61+M61</f>
        <v>0.0625</v>
      </c>
    </row>
    <row r="62" spans="1:15" ht="12">
      <c r="A62" s="44">
        <v>5</v>
      </c>
      <c r="B62" s="63">
        <f>B63-1</f>
        <v>37884</v>
      </c>
      <c r="C62" s="65" t="s">
        <v>20</v>
      </c>
      <c r="D62" s="35">
        <v>0.027777777777777776</v>
      </c>
      <c r="E62" s="36"/>
      <c r="F62" s="37"/>
      <c r="G62" s="38"/>
      <c r="H62" s="39"/>
      <c r="I62" s="40"/>
      <c r="J62" s="47"/>
      <c r="K62" s="48"/>
      <c r="L62" s="49"/>
      <c r="M62" s="41">
        <v>0.013888888888888888</v>
      </c>
      <c r="N62" s="50"/>
      <c r="O62" s="43">
        <f>D62+G62+J62+M62</f>
        <v>0.041666666666666664</v>
      </c>
    </row>
    <row r="63" spans="1:15" ht="12">
      <c r="A63" s="52"/>
      <c r="B63" s="63">
        <f>B64-1</f>
        <v>37885</v>
      </c>
      <c r="C63" s="65" t="s">
        <v>21</v>
      </c>
      <c r="D63" s="35"/>
      <c r="E63" s="36"/>
      <c r="F63" s="37"/>
      <c r="G63" s="53"/>
      <c r="H63" s="46"/>
      <c r="I63" s="54"/>
      <c r="J63" s="35"/>
      <c r="K63" s="48"/>
      <c r="L63" s="49"/>
      <c r="M63" s="41"/>
      <c r="N63" s="50"/>
      <c r="O63" s="43">
        <f>D63+G63+J63+M63</f>
        <v>0</v>
      </c>
    </row>
    <row r="64" spans="1:15" ht="12">
      <c r="A64" s="52"/>
      <c r="B64" s="63">
        <f>B65-1</f>
        <v>37886</v>
      </c>
      <c r="C64" s="66" t="s">
        <v>22</v>
      </c>
      <c r="D64" s="35"/>
      <c r="E64" s="36"/>
      <c r="F64" s="37"/>
      <c r="G64" s="38"/>
      <c r="H64" s="39"/>
      <c r="I64" s="40"/>
      <c r="J64" s="35">
        <v>0.09375</v>
      </c>
      <c r="K64" s="36" t="s">
        <v>17</v>
      </c>
      <c r="L64" s="49"/>
      <c r="M64" s="41"/>
      <c r="N64" s="50"/>
      <c r="O64" s="43">
        <f>D64+G64+J64+M64</f>
        <v>0.09375</v>
      </c>
    </row>
    <row r="65" spans="1:15" ht="12">
      <c r="A65" s="52"/>
      <c r="B65" s="63">
        <f>B72-1</f>
        <v>37887</v>
      </c>
      <c r="C65" s="66" t="s">
        <v>23</v>
      </c>
      <c r="D65" s="35"/>
      <c r="E65" s="36"/>
      <c r="F65" s="37"/>
      <c r="G65" s="38">
        <v>0.125</v>
      </c>
      <c r="H65" s="39" t="s">
        <v>17</v>
      </c>
      <c r="I65" s="40"/>
      <c r="J65" s="57"/>
      <c r="K65" s="58"/>
      <c r="L65" s="37"/>
      <c r="M65" s="41"/>
      <c r="N65" s="42"/>
      <c r="O65" s="43">
        <f>D65+G65+J65+M65</f>
        <v>0.125</v>
      </c>
    </row>
    <row r="66" spans="2:15" ht="12">
      <c r="B66" s="59"/>
      <c r="C66" s="60" t="s">
        <v>24</v>
      </c>
      <c r="D66" s="61">
        <f>SUM(D59:D65)</f>
        <v>0.05555555555555555</v>
      </c>
      <c r="G66" s="61">
        <f>SUM(G59:G65)</f>
        <v>0.22916666666666669</v>
      </c>
      <c r="J66" s="61">
        <f>SUM(J59:J65)</f>
        <v>0.15625</v>
      </c>
      <c r="N66" s="60" t="s">
        <v>24</v>
      </c>
      <c r="O66" s="61">
        <f>SUM(O59:O65)</f>
        <v>0.46875000000000006</v>
      </c>
    </row>
    <row r="67" ht="12">
      <c r="B67" s="59"/>
    </row>
    <row r="68" ht="12">
      <c r="B68" s="25"/>
    </row>
    <row r="69" ht="12"/>
    <row r="70" spans="2:14" ht="12">
      <c r="B70" s="25"/>
      <c r="D70" s="26"/>
      <c r="E70" s="26"/>
      <c r="F70" s="27"/>
      <c r="G70" s="26"/>
      <c r="H70" s="26"/>
      <c r="I70" s="27"/>
      <c r="J70" s="26"/>
      <c r="K70" s="26"/>
      <c r="L70" s="27"/>
      <c r="M70" s="23"/>
      <c r="N70" s="23"/>
    </row>
    <row r="71" spans="1:15" ht="12.75">
      <c r="A71" s="28" t="s">
        <v>3</v>
      </c>
      <c r="B71" s="62" t="s">
        <v>4</v>
      </c>
      <c r="C71" s="31" t="s">
        <v>5</v>
      </c>
      <c r="D71" s="31" t="s">
        <v>6</v>
      </c>
      <c r="E71" s="31" t="s">
        <v>7</v>
      </c>
      <c r="F71" s="28" t="s">
        <v>8</v>
      </c>
      <c r="G71" s="31" t="s">
        <v>9</v>
      </c>
      <c r="H71" s="31" t="s">
        <v>7</v>
      </c>
      <c r="I71" s="28" t="s">
        <v>8</v>
      </c>
      <c r="J71" s="31" t="s">
        <v>10</v>
      </c>
      <c r="K71" s="31" t="s">
        <v>7</v>
      </c>
      <c r="L71" s="28" t="s">
        <v>8</v>
      </c>
      <c r="M71" s="28" t="s">
        <v>11</v>
      </c>
      <c r="N71" s="28" t="s">
        <v>8</v>
      </c>
      <c r="O71" s="31" t="s">
        <v>12</v>
      </c>
    </row>
    <row r="72" spans="1:15" ht="12">
      <c r="A72" s="32" t="s">
        <v>13</v>
      </c>
      <c r="B72" s="33">
        <f>B73-1</f>
        <v>37888</v>
      </c>
      <c r="C72" s="64" t="s">
        <v>14</v>
      </c>
      <c r="D72" s="35">
        <v>0.027777777777777776</v>
      </c>
      <c r="E72" s="36"/>
      <c r="F72" s="37"/>
      <c r="G72" s="38"/>
      <c r="H72" s="39"/>
      <c r="I72" s="40"/>
      <c r="J72" s="47"/>
      <c r="K72" s="48"/>
      <c r="L72" s="49"/>
      <c r="M72" s="41">
        <v>0.013888888888888888</v>
      </c>
      <c r="N72" s="50"/>
      <c r="O72" s="43">
        <f>D72+G72+J72+M72</f>
        <v>0.041666666666666664</v>
      </c>
    </row>
    <row r="73" spans="1:15" ht="12">
      <c r="A73" s="44" t="s">
        <v>25</v>
      </c>
      <c r="B73" s="33">
        <f>B74-1</f>
        <v>37889</v>
      </c>
      <c r="C73" s="65" t="s">
        <v>16</v>
      </c>
      <c r="D73" s="35"/>
      <c r="E73" s="36"/>
      <c r="F73" s="37"/>
      <c r="G73" s="38"/>
      <c r="H73" s="39"/>
      <c r="I73" s="40"/>
      <c r="J73" s="47"/>
      <c r="K73" s="48"/>
      <c r="L73" s="49"/>
      <c r="M73" s="41"/>
      <c r="N73" s="50"/>
      <c r="O73" s="43">
        <f>D73+G73+J73+M73</f>
        <v>0</v>
      </c>
    </row>
    <row r="74" spans="1:15" ht="12">
      <c r="A74" s="28" t="s">
        <v>18</v>
      </c>
      <c r="B74" s="33">
        <f>B75-1</f>
        <v>37890</v>
      </c>
      <c r="C74" s="65" t="s">
        <v>19</v>
      </c>
      <c r="D74" s="35"/>
      <c r="E74" s="36"/>
      <c r="F74" s="51"/>
      <c r="G74" s="38"/>
      <c r="H74" s="39"/>
      <c r="I74" s="40"/>
      <c r="J74" s="47">
        <v>0.03125</v>
      </c>
      <c r="K74" s="48" t="s">
        <v>17</v>
      </c>
      <c r="L74" s="49" t="s">
        <v>26</v>
      </c>
      <c r="M74" s="41"/>
      <c r="N74" s="50"/>
      <c r="O74" s="43">
        <f>D74+G74+J74+M74</f>
        <v>0.03125</v>
      </c>
    </row>
    <row r="75" spans="1:15" ht="12">
      <c r="A75" s="44">
        <v>6</v>
      </c>
      <c r="B75" s="33">
        <f>B76-1</f>
        <v>37891</v>
      </c>
      <c r="C75" s="65" t="s">
        <v>20</v>
      </c>
      <c r="D75" s="35">
        <v>0.027777777777777776</v>
      </c>
      <c r="E75" s="36"/>
      <c r="F75" s="37"/>
      <c r="G75" s="38"/>
      <c r="H75" s="39"/>
      <c r="I75" s="40"/>
      <c r="J75" s="47"/>
      <c r="K75" s="48"/>
      <c r="L75" s="49"/>
      <c r="M75" s="41">
        <v>0.013888888888888888</v>
      </c>
      <c r="N75" s="50"/>
      <c r="O75" s="43">
        <f>D75+G75+J75+M75</f>
        <v>0.041666666666666664</v>
      </c>
    </row>
    <row r="76" spans="1:15" ht="12">
      <c r="A76" s="52"/>
      <c r="B76" s="33">
        <f>B77-1</f>
        <v>37892</v>
      </c>
      <c r="C76" s="65" t="s">
        <v>21</v>
      </c>
      <c r="D76" s="35"/>
      <c r="E76" s="36"/>
      <c r="F76" s="37"/>
      <c r="G76" s="53"/>
      <c r="H76" s="46"/>
      <c r="I76" s="54"/>
      <c r="J76" s="35"/>
      <c r="K76" s="48"/>
      <c r="L76" s="49"/>
      <c r="M76" s="41"/>
      <c r="N76" s="50"/>
      <c r="O76" s="43">
        <f>D76+G76+J76+M76</f>
        <v>0</v>
      </c>
    </row>
    <row r="77" spans="1:15" ht="12">
      <c r="A77" s="52"/>
      <c r="B77" s="33">
        <f>B78-1</f>
        <v>37893</v>
      </c>
      <c r="C77" s="66" t="s">
        <v>22</v>
      </c>
      <c r="D77" s="35"/>
      <c r="E77" s="36"/>
      <c r="F77" s="37"/>
      <c r="G77" s="38">
        <v>0.0625</v>
      </c>
      <c r="H77" s="39" t="s">
        <v>17</v>
      </c>
      <c r="I77" s="40" t="s">
        <v>26</v>
      </c>
      <c r="J77" s="35"/>
      <c r="K77" s="36"/>
      <c r="L77" s="49"/>
      <c r="M77" s="41"/>
      <c r="N77" s="50"/>
      <c r="O77" s="43">
        <f>D77+G77+J77+M77</f>
        <v>0.0625</v>
      </c>
    </row>
    <row r="78" spans="1:15" ht="12">
      <c r="A78" s="52"/>
      <c r="B78" s="33">
        <f>B86-1</f>
        <v>37894</v>
      </c>
      <c r="C78" s="66" t="s">
        <v>23</v>
      </c>
      <c r="D78" s="35"/>
      <c r="E78" s="36"/>
      <c r="F78" s="37"/>
      <c r="G78" s="38"/>
      <c r="H78" s="39"/>
      <c r="I78" s="40"/>
      <c r="J78" s="57"/>
      <c r="K78" s="58"/>
      <c r="L78" s="37"/>
      <c r="M78" s="41"/>
      <c r="N78" s="42"/>
      <c r="O78" s="43">
        <f>D78+G78+J78+M78</f>
        <v>0</v>
      </c>
    </row>
    <row r="79" spans="2:15" ht="12">
      <c r="B79" s="59"/>
      <c r="C79" s="60" t="s">
        <v>24</v>
      </c>
      <c r="D79" s="61">
        <f>SUM(D72:D78)</f>
        <v>0.05555555555555555</v>
      </c>
      <c r="G79" s="61">
        <f>SUM(G72:G78)</f>
        <v>0.0625</v>
      </c>
      <c r="J79" s="61">
        <f>SUM(J72:J78)</f>
        <v>0.03125</v>
      </c>
      <c r="N79" s="60" t="s">
        <v>24</v>
      </c>
      <c r="O79" s="61">
        <f>SUM(O72:O78)</f>
        <v>0.17708333333333331</v>
      </c>
    </row>
    <row r="80" spans="1:14" s="19" customFormat="1" ht="12">
      <c r="A80" s="18"/>
      <c r="B80" s="59"/>
      <c r="D80" s="21"/>
      <c r="E80" s="21"/>
      <c r="F80" s="22"/>
      <c r="G80" s="21"/>
      <c r="H80" s="21"/>
      <c r="I80" s="22"/>
      <c r="J80" s="21"/>
      <c r="K80" s="21"/>
      <c r="L80" s="22"/>
      <c r="M80" s="23"/>
      <c r="N80" s="23"/>
    </row>
    <row r="81" spans="1:14" s="19" customFormat="1" ht="12">
      <c r="A81" s="18"/>
      <c r="B81" s="59"/>
      <c r="D81" s="21"/>
      <c r="E81" s="21"/>
      <c r="F81" s="22"/>
      <c r="G81" s="21"/>
      <c r="H81" s="21"/>
      <c r="I81" s="22"/>
      <c r="J81" s="21"/>
      <c r="K81" s="21"/>
      <c r="L81" s="22"/>
      <c r="M81" s="23"/>
      <c r="N81" s="23"/>
    </row>
    <row r="82" spans="1:15" s="19" customFormat="1" ht="12">
      <c r="A82" s="67" t="s">
        <v>28</v>
      </c>
      <c r="B82" s="68"/>
      <c r="C82" s="69"/>
      <c r="D82" s="26"/>
      <c r="E82" s="26"/>
      <c r="F82" s="27"/>
      <c r="G82" s="26"/>
      <c r="H82" s="26"/>
      <c r="I82" s="27"/>
      <c r="J82" s="26"/>
      <c r="K82" s="26"/>
      <c r="L82" s="27"/>
      <c r="M82" s="70"/>
      <c r="N82" s="70"/>
      <c r="O82" s="69"/>
    </row>
    <row r="83" spans="1:15" ht="12">
      <c r="A83" s="18"/>
      <c r="B83" s="19"/>
      <c r="C83" s="20"/>
      <c r="D83" s="21"/>
      <c r="E83" s="21"/>
      <c r="F83" s="22"/>
      <c r="G83" s="21"/>
      <c r="H83" s="21"/>
      <c r="I83" s="22"/>
      <c r="J83" s="21"/>
      <c r="K83" s="21"/>
      <c r="L83" s="22"/>
      <c r="M83" s="23"/>
      <c r="N83" s="23"/>
      <c r="O83" s="19"/>
    </row>
    <row r="84" spans="2:14" ht="12">
      <c r="B84" s="25"/>
      <c r="D84" s="26"/>
      <c r="E84" s="26"/>
      <c r="F84" s="27"/>
      <c r="G84" s="26"/>
      <c r="H84" s="26"/>
      <c r="I84" s="27"/>
      <c r="J84" s="26"/>
      <c r="K84" s="26"/>
      <c r="L84" s="27"/>
      <c r="M84" s="23"/>
      <c r="N84" s="23"/>
    </row>
    <row r="85" spans="1:15" ht="12.75">
      <c r="A85" s="28" t="s">
        <v>3</v>
      </c>
      <c r="B85" s="29" t="s">
        <v>4</v>
      </c>
      <c r="C85" s="30" t="s">
        <v>5</v>
      </c>
      <c r="D85" s="31" t="s">
        <v>6</v>
      </c>
      <c r="E85" s="31" t="s">
        <v>7</v>
      </c>
      <c r="F85" s="28" t="s">
        <v>8</v>
      </c>
      <c r="G85" s="31" t="s">
        <v>9</v>
      </c>
      <c r="H85" s="31" t="s">
        <v>7</v>
      </c>
      <c r="I85" s="28" t="s">
        <v>8</v>
      </c>
      <c r="J85" s="31" t="s">
        <v>10</v>
      </c>
      <c r="K85" s="31" t="s">
        <v>7</v>
      </c>
      <c r="L85" s="28" t="s">
        <v>8</v>
      </c>
      <c r="M85" s="28" t="s">
        <v>11</v>
      </c>
      <c r="N85" s="28" t="s">
        <v>8</v>
      </c>
      <c r="O85" s="31" t="s">
        <v>12</v>
      </c>
    </row>
    <row r="86" spans="1:15" ht="12">
      <c r="A86" s="32" t="s">
        <v>29</v>
      </c>
      <c r="B86" s="33">
        <f>B87-1</f>
        <v>37895</v>
      </c>
      <c r="C86" s="34" t="s">
        <v>14</v>
      </c>
      <c r="D86" s="35">
        <v>0.034722222222222224</v>
      </c>
      <c r="E86" s="36"/>
      <c r="F86" s="37"/>
      <c r="G86" s="38"/>
      <c r="H86" s="39"/>
      <c r="I86" s="40"/>
      <c r="J86" s="35"/>
      <c r="K86" s="36"/>
      <c r="L86" s="37"/>
      <c r="M86" s="41">
        <v>0.013888888888888888</v>
      </c>
      <c r="N86" s="42"/>
      <c r="O86" s="43">
        <f>D86+G86+J86+M86</f>
        <v>0.04861111111111111</v>
      </c>
    </row>
    <row r="87" spans="1:15" ht="12">
      <c r="A87" s="44" t="s">
        <v>30</v>
      </c>
      <c r="B87" s="33">
        <f>B88-1</f>
        <v>37896</v>
      </c>
      <c r="C87" s="45" t="s">
        <v>16</v>
      </c>
      <c r="D87" s="35"/>
      <c r="E87" s="36"/>
      <c r="F87" s="37"/>
      <c r="G87" s="38">
        <v>0.08333333333333333</v>
      </c>
      <c r="H87" s="39" t="s">
        <v>31</v>
      </c>
      <c r="I87" s="40"/>
      <c r="J87" s="47"/>
      <c r="K87" s="48"/>
      <c r="L87" s="49"/>
      <c r="M87" s="41"/>
      <c r="N87" s="50"/>
      <c r="O87" s="43">
        <f>D87+G87+J87+M87</f>
        <v>0.08333333333333333</v>
      </c>
    </row>
    <row r="88" spans="1:15" ht="12">
      <c r="A88" s="28" t="s">
        <v>18</v>
      </c>
      <c r="B88" s="33">
        <f>B89-1</f>
        <v>37897</v>
      </c>
      <c r="C88" s="45" t="s">
        <v>19</v>
      </c>
      <c r="D88" s="35"/>
      <c r="E88" s="36"/>
      <c r="F88" s="51"/>
      <c r="G88" s="38"/>
      <c r="H88" s="39"/>
      <c r="I88" s="40"/>
      <c r="J88" s="47">
        <v>0.0625</v>
      </c>
      <c r="K88" s="48" t="s">
        <v>31</v>
      </c>
      <c r="L88" s="49"/>
      <c r="M88" s="41"/>
      <c r="N88" s="50"/>
      <c r="O88" s="43">
        <f>D88+G88+J88+M88</f>
        <v>0.0625</v>
      </c>
    </row>
    <row r="89" spans="1:15" ht="12">
      <c r="A89" s="44">
        <v>7</v>
      </c>
      <c r="B89" s="33">
        <f>B90-1</f>
        <v>37898</v>
      </c>
      <c r="C89" s="45" t="s">
        <v>20</v>
      </c>
      <c r="D89" s="35">
        <v>0.034722222222222224</v>
      </c>
      <c r="E89" s="36"/>
      <c r="F89" s="37"/>
      <c r="G89" s="38"/>
      <c r="H89" s="39"/>
      <c r="I89" s="40"/>
      <c r="J89" s="47"/>
      <c r="K89" s="48"/>
      <c r="L89" s="49"/>
      <c r="M89" s="41">
        <v>0.013888888888888888</v>
      </c>
      <c r="N89" s="50"/>
      <c r="O89" s="43">
        <f>D89+G89+J89+M89</f>
        <v>0.04861111111111111</v>
      </c>
    </row>
    <row r="90" spans="1:15" ht="12">
      <c r="A90" s="52"/>
      <c r="B90" s="33">
        <f>B91-1</f>
        <v>37899</v>
      </c>
      <c r="C90" s="45" t="s">
        <v>21</v>
      </c>
      <c r="D90" s="35"/>
      <c r="E90" s="36"/>
      <c r="F90" s="37"/>
      <c r="G90" s="53"/>
      <c r="H90" s="46"/>
      <c r="I90" s="54"/>
      <c r="J90" s="47"/>
      <c r="K90" s="48"/>
      <c r="L90" s="49"/>
      <c r="M90" s="55"/>
      <c r="N90" s="50"/>
      <c r="O90" s="43">
        <f>D90+G90+J90+M90</f>
        <v>0</v>
      </c>
    </row>
    <row r="91" spans="1:15" ht="12">
      <c r="A91" s="52"/>
      <c r="B91" s="33">
        <f>B92-1</f>
        <v>37900</v>
      </c>
      <c r="C91" s="56" t="s">
        <v>22</v>
      </c>
      <c r="D91" s="35"/>
      <c r="E91" s="36"/>
      <c r="F91" s="37"/>
      <c r="G91" s="38"/>
      <c r="H91" s="39"/>
      <c r="I91" s="40"/>
      <c r="J91" s="35">
        <v>0.08333333333333333</v>
      </c>
      <c r="K91" s="36" t="s">
        <v>17</v>
      </c>
      <c r="L91" s="49"/>
      <c r="M91" s="41"/>
      <c r="N91" s="50"/>
      <c r="O91" s="43">
        <f>D91+G91+J91+M91</f>
        <v>0.08333333333333333</v>
      </c>
    </row>
    <row r="92" spans="1:15" ht="12">
      <c r="A92" s="52"/>
      <c r="B92" s="33">
        <f>B97-1</f>
        <v>37901</v>
      </c>
      <c r="C92" s="56" t="s">
        <v>23</v>
      </c>
      <c r="D92" s="35"/>
      <c r="E92" s="36"/>
      <c r="F92" s="37"/>
      <c r="G92" s="38">
        <v>0.08333333333333333</v>
      </c>
      <c r="H92" s="39" t="s">
        <v>17</v>
      </c>
      <c r="I92" s="40" t="s">
        <v>32</v>
      </c>
      <c r="J92" s="57">
        <v>0.013888888888888888</v>
      </c>
      <c r="K92" s="58" t="s">
        <v>17</v>
      </c>
      <c r="L92" s="37" t="s">
        <v>32</v>
      </c>
      <c r="M92" s="41"/>
      <c r="N92" s="42"/>
      <c r="O92" s="43">
        <f>D92+G92+J92+M92</f>
        <v>0.09722222222222221</v>
      </c>
    </row>
    <row r="93" spans="2:15" ht="12">
      <c r="B93" s="59"/>
      <c r="C93" s="60" t="s">
        <v>24</v>
      </c>
      <c r="D93" s="61">
        <f>SUM(D86:D92)</f>
        <v>0.06944444444444445</v>
      </c>
      <c r="G93" s="61">
        <f>SUM(G86:G92)</f>
        <v>0.16666666666666666</v>
      </c>
      <c r="J93" s="61">
        <f>SUM(J86:J92)</f>
        <v>0.1597222222222222</v>
      </c>
      <c r="N93" s="60" t="s">
        <v>24</v>
      </c>
      <c r="O93" s="61">
        <f>SUM(O86:O92)</f>
        <v>0.42361111111111105</v>
      </c>
    </row>
    <row r="94" ht="12">
      <c r="B94" s="25"/>
    </row>
    <row r="95" spans="2:14" ht="12">
      <c r="B95" s="25"/>
      <c r="D95" s="26"/>
      <c r="E95" s="26"/>
      <c r="F95" s="27"/>
      <c r="G95" s="26"/>
      <c r="H95" s="26"/>
      <c r="I95" s="27"/>
      <c r="J95" s="26"/>
      <c r="K95" s="26"/>
      <c r="L95" s="27"/>
      <c r="M95" s="23"/>
      <c r="N95" s="23"/>
    </row>
    <row r="96" spans="1:15" ht="12.75">
      <c r="A96" s="28" t="s">
        <v>3</v>
      </c>
      <c r="B96" s="62" t="s">
        <v>4</v>
      </c>
      <c r="C96" s="31" t="s">
        <v>5</v>
      </c>
      <c r="D96" s="31" t="s">
        <v>6</v>
      </c>
      <c r="E96" s="31" t="s">
        <v>7</v>
      </c>
      <c r="F96" s="28" t="s">
        <v>8</v>
      </c>
      <c r="G96" s="31" t="s">
        <v>9</v>
      </c>
      <c r="H96" s="31" t="s">
        <v>7</v>
      </c>
      <c r="I96" s="28" t="s">
        <v>8</v>
      </c>
      <c r="J96" s="31" t="s">
        <v>10</v>
      </c>
      <c r="K96" s="31" t="s">
        <v>7</v>
      </c>
      <c r="L96" s="28" t="s">
        <v>8</v>
      </c>
      <c r="M96" s="28" t="s">
        <v>11</v>
      </c>
      <c r="N96" s="28" t="s">
        <v>8</v>
      </c>
      <c r="O96" s="31" t="s">
        <v>12</v>
      </c>
    </row>
    <row r="97" spans="1:15" ht="12">
      <c r="A97" s="32" t="s">
        <v>29</v>
      </c>
      <c r="B97" s="63">
        <f>B98-1</f>
        <v>37902</v>
      </c>
      <c r="C97" s="64" t="s">
        <v>14</v>
      </c>
      <c r="D97" s="35">
        <v>0.034722222222222224</v>
      </c>
      <c r="E97" s="36"/>
      <c r="F97" s="37"/>
      <c r="G97" s="38"/>
      <c r="H97" s="39"/>
      <c r="I97" s="40"/>
      <c r="J97" s="47"/>
      <c r="K97" s="48"/>
      <c r="L97" s="49"/>
      <c r="M97" s="41">
        <v>0.013888888888888888</v>
      </c>
      <c r="N97" s="50"/>
      <c r="O97" s="43">
        <f>D97+G97+J97+M97</f>
        <v>0.04861111111111111</v>
      </c>
    </row>
    <row r="98" spans="1:15" ht="12">
      <c r="A98" s="44" t="s">
        <v>30</v>
      </c>
      <c r="B98" s="63">
        <f>B99-1</f>
        <v>37903</v>
      </c>
      <c r="C98" s="65" t="s">
        <v>16</v>
      </c>
      <c r="D98" s="35"/>
      <c r="E98" s="36"/>
      <c r="F98" s="37"/>
      <c r="G98" s="38">
        <v>0.08333333333333333</v>
      </c>
      <c r="H98" s="39" t="s">
        <v>31</v>
      </c>
      <c r="I98" s="40"/>
      <c r="J98" s="47"/>
      <c r="K98" s="48"/>
      <c r="L98" s="49"/>
      <c r="M98" s="41"/>
      <c r="N98" s="50"/>
      <c r="O98" s="43">
        <f>D98+G98+J98+M98</f>
        <v>0.08333333333333333</v>
      </c>
    </row>
    <row r="99" spans="1:15" ht="12">
      <c r="A99" s="28" t="s">
        <v>18</v>
      </c>
      <c r="B99" s="63">
        <f>B100-1</f>
        <v>37904</v>
      </c>
      <c r="C99" s="65" t="s">
        <v>19</v>
      </c>
      <c r="D99" s="35"/>
      <c r="E99" s="36"/>
      <c r="F99" s="51"/>
      <c r="G99" s="38"/>
      <c r="H99" s="39"/>
      <c r="I99" s="40"/>
      <c r="J99" s="47">
        <v>0.0625</v>
      </c>
      <c r="K99" s="48" t="s">
        <v>31</v>
      </c>
      <c r="L99" s="49"/>
      <c r="M99" s="41"/>
      <c r="N99" s="50"/>
      <c r="O99" s="43">
        <f>D99+G99+J99+M99</f>
        <v>0.0625</v>
      </c>
    </row>
    <row r="100" spans="1:15" ht="12">
      <c r="A100" s="44">
        <v>8</v>
      </c>
      <c r="B100" s="63">
        <f>B101-1</f>
        <v>37905</v>
      </c>
      <c r="C100" s="65" t="s">
        <v>20</v>
      </c>
      <c r="D100" s="35">
        <v>0.034722222222222224</v>
      </c>
      <c r="E100" s="36"/>
      <c r="F100" s="37"/>
      <c r="G100" s="38"/>
      <c r="H100" s="39"/>
      <c r="I100" s="40"/>
      <c r="J100" s="47"/>
      <c r="K100" s="48"/>
      <c r="L100" s="49"/>
      <c r="M100" s="41">
        <v>0.013888888888888888</v>
      </c>
      <c r="N100" s="50"/>
      <c r="O100" s="43">
        <f>D100+G100+J100+M100</f>
        <v>0.04861111111111111</v>
      </c>
    </row>
    <row r="101" spans="1:15" ht="12">
      <c r="A101" s="52"/>
      <c r="B101" s="63">
        <f>B102-1</f>
        <v>37906</v>
      </c>
      <c r="C101" s="65" t="s">
        <v>21</v>
      </c>
      <c r="D101" s="35"/>
      <c r="E101" s="36"/>
      <c r="F101" s="37"/>
      <c r="G101" s="53"/>
      <c r="H101" s="46"/>
      <c r="I101" s="54"/>
      <c r="J101" s="35"/>
      <c r="K101" s="48"/>
      <c r="L101" s="49"/>
      <c r="M101" s="41"/>
      <c r="N101" s="50"/>
      <c r="O101" s="43">
        <f>D101+G101+J101+M101</f>
        <v>0</v>
      </c>
    </row>
    <row r="102" spans="1:15" ht="12">
      <c r="A102" s="52"/>
      <c r="B102" s="63">
        <f>B103-1</f>
        <v>37907</v>
      </c>
      <c r="C102" s="66" t="s">
        <v>22</v>
      </c>
      <c r="D102" s="35"/>
      <c r="E102" s="36"/>
      <c r="F102" s="37"/>
      <c r="G102" s="38"/>
      <c r="H102" s="39"/>
      <c r="I102" s="40"/>
      <c r="J102" s="35">
        <v>0.08333333333333333</v>
      </c>
      <c r="K102" s="36" t="s">
        <v>17</v>
      </c>
      <c r="L102" s="49"/>
      <c r="M102" s="41"/>
      <c r="N102" s="50"/>
      <c r="O102" s="43">
        <f>D102+G102+J102+M102</f>
        <v>0.08333333333333333</v>
      </c>
    </row>
    <row r="103" spans="1:15" ht="12">
      <c r="A103" s="52"/>
      <c r="B103" s="63">
        <f>B108-1</f>
        <v>37908</v>
      </c>
      <c r="C103" s="66" t="s">
        <v>23</v>
      </c>
      <c r="D103" s="35"/>
      <c r="E103" s="36"/>
      <c r="F103" s="37"/>
      <c r="G103" s="38">
        <v>0.09375</v>
      </c>
      <c r="H103" s="39" t="s">
        <v>17</v>
      </c>
      <c r="I103" s="40" t="s">
        <v>32</v>
      </c>
      <c r="J103" s="57">
        <v>0.013888888888888888</v>
      </c>
      <c r="K103" s="58" t="s">
        <v>17</v>
      </c>
      <c r="L103" s="37" t="s">
        <v>32</v>
      </c>
      <c r="M103" s="41"/>
      <c r="N103" s="42"/>
      <c r="O103" s="43">
        <f>D103+G103+J103+M103</f>
        <v>0.1076388888888889</v>
      </c>
    </row>
    <row r="104" spans="2:15" ht="12">
      <c r="B104" s="59"/>
      <c r="C104" s="60" t="s">
        <v>24</v>
      </c>
      <c r="D104" s="61">
        <f>SUM(D97:D103)</f>
        <v>0.06944444444444445</v>
      </c>
      <c r="G104" s="61">
        <f>SUM(G97:G103)</f>
        <v>0.17708333333333331</v>
      </c>
      <c r="J104" s="61">
        <f>SUM(J97:J103)</f>
        <v>0.1597222222222222</v>
      </c>
      <c r="N104" s="60" t="s">
        <v>24</v>
      </c>
      <c r="O104" s="61">
        <f>SUM(O97:O103)</f>
        <v>0.43402777777777773</v>
      </c>
    </row>
    <row r="105" ht="12"/>
    <row r="106" spans="2:14" ht="12">
      <c r="B106" s="25"/>
      <c r="D106" s="26"/>
      <c r="E106" s="26"/>
      <c r="F106" s="27"/>
      <c r="G106" s="26"/>
      <c r="H106" s="26"/>
      <c r="I106" s="27"/>
      <c r="J106" s="26"/>
      <c r="K106" s="26"/>
      <c r="L106" s="27"/>
      <c r="M106" s="23"/>
      <c r="N106" s="23"/>
    </row>
    <row r="107" spans="1:15" ht="12.75">
      <c r="A107" s="28" t="s">
        <v>3</v>
      </c>
      <c r="B107" s="62" t="s">
        <v>4</v>
      </c>
      <c r="C107" s="31" t="s">
        <v>5</v>
      </c>
      <c r="D107" s="31" t="s">
        <v>6</v>
      </c>
      <c r="E107" s="31" t="s">
        <v>7</v>
      </c>
      <c r="F107" s="28" t="s">
        <v>8</v>
      </c>
      <c r="G107" s="31" t="s">
        <v>9</v>
      </c>
      <c r="H107" s="31" t="s">
        <v>7</v>
      </c>
      <c r="I107" s="28" t="s">
        <v>8</v>
      </c>
      <c r="J107" s="31" t="s">
        <v>10</v>
      </c>
      <c r="K107" s="31" t="s">
        <v>7</v>
      </c>
      <c r="L107" s="28" t="s">
        <v>8</v>
      </c>
      <c r="M107" s="28" t="s">
        <v>11</v>
      </c>
      <c r="N107" s="28" t="s">
        <v>8</v>
      </c>
      <c r="O107" s="31" t="s">
        <v>12</v>
      </c>
    </row>
    <row r="108" spans="1:15" ht="12">
      <c r="A108" s="32" t="s">
        <v>29</v>
      </c>
      <c r="B108" s="33">
        <f>B109-1</f>
        <v>37909</v>
      </c>
      <c r="C108" s="64" t="s">
        <v>14</v>
      </c>
      <c r="D108" s="35">
        <v>0.034722222222222224</v>
      </c>
      <c r="E108" s="36"/>
      <c r="F108" s="37"/>
      <c r="G108" s="38"/>
      <c r="H108" s="39"/>
      <c r="I108" s="40"/>
      <c r="J108" s="47"/>
      <c r="K108" s="48"/>
      <c r="L108" s="49"/>
      <c r="M108" s="41">
        <v>0.013888888888888888</v>
      </c>
      <c r="N108" s="50"/>
      <c r="O108" s="43">
        <f>D108+G108+J108+M108</f>
        <v>0.04861111111111111</v>
      </c>
    </row>
    <row r="109" spans="1:15" ht="12">
      <c r="A109" s="44" t="s">
        <v>30</v>
      </c>
      <c r="B109" s="33">
        <f>B110-1</f>
        <v>37910</v>
      </c>
      <c r="C109" s="65" t="s">
        <v>16</v>
      </c>
      <c r="D109" s="35"/>
      <c r="E109" s="36"/>
      <c r="F109" s="37"/>
      <c r="G109" s="38">
        <v>0.08333333333333333</v>
      </c>
      <c r="H109" s="39" t="s">
        <v>31</v>
      </c>
      <c r="I109" s="40"/>
      <c r="J109" s="47"/>
      <c r="K109" s="48"/>
      <c r="L109" s="49"/>
      <c r="M109" s="41"/>
      <c r="N109" s="50"/>
      <c r="O109" s="43">
        <f>D109+G109+J109+M109</f>
        <v>0.08333333333333333</v>
      </c>
    </row>
    <row r="110" spans="1:15" ht="12">
      <c r="A110" s="28" t="s">
        <v>18</v>
      </c>
      <c r="B110" s="33">
        <f>B111-1</f>
        <v>37911</v>
      </c>
      <c r="C110" s="65" t="s">
        <v>19</v>
      </c>
      <c r="D110" s="35"/>
      <c r="E110" s="36"/>
      <c r="F110" s="51"/>
      <c r="G110" s="38"/>
      <c r="H110" s="39"/>
      <c r="I110" s="40"/>
      <c r="J110" s="47">
        <v>0.0625</v>
      </c>
      <c r="K110" s="48" t="s">
        <v>31</v>
      </c>
      <c r="L110" s="49"/>
      <c r="M110" s="41"/>
      <c r="N110" s="50"/>
      <c r="O110" s="43">
        <f>D110+G110+J110+M110</f>
        <v>0.0625</v>
      </c>
    </row>
    <row r="111" spans="1:15" ht="12">
      <c r="A111" s="44">
        <v>9</v>
      </c>
      <c r="B111" s="33">
        <f>B112-1</f>
        <v>37912</v>
      </c>
      <c r="C111" s="65" t="s">
        <v>20</v>
      </c>
      <c r="D111" s="35">
        <v>0.034722222222222224</v>
      </c>
      <c r="E111" s="36"/>
      <c r="F111" s="37"/>
      <c r="G111" s="38"/>
      <c r="H111" s="39"/>
      <c r="I111" s="40"/>
      <c r="J111" s="47"/>
      <c r="K111" s="48"/>
      <c r="L111" s="49"/>
      <c r="M111" s="41">
        <v>0.013888888888888888</v>
      </c>
      <c r="N111" s="50"/>
      <c r="O111" s="43">
        <f>D111+G111+J111+M111</f>
        <v>0.04861111111111111</v>
      </c>
    </row>
    <row r="112" spans="1:15" ht="12">
      <c r="A112" s="52"/>
      <c r="B112" s="33">
        <f>B113-1</f>
        <v>37913</v>
      </c>
      <c r="C112" s="65" t="s">
        <v>21</v>
      </c>
      <c r="D112" s="35"/>
      <c r="E112" s="36"/>
      <c r="F112" s="37"/>
      <c r="G112" s="53"/>
      <c r="H112" s="46"/>
      <c r="I112" s="54"/>
      <c r="J112" s="35"/>
      <c r="K112" s="48"/>
      <c r="L112" s="49"/>
      <c r="M112" s="41"/>
      <c r="N112" s="50"/>
      <c r="O112" s="43">
        <f>D112+G112+J112+M112</f>
        <v>0</v>
      </c>
    </row>
    <row r="113" spans="1:15" ht="12">
      <c r="A113" s="52"/>
      <c r="B113" s="33">
        <f>B114-1</f>
        <v>37914</v>
      </c>
      <c r="C113" s="66" t="s">
        <v>22</v>
      </c>
      <c r="D113" s="35"/>
      <c r="E113" s="36"/>
      <c r="F113" s="37"/>
      <c r="G113" s="38"/>
      <c r="H113" s="39"/>
      <c r="I113" s="40"/>
      <c r="J113" s="35">
        <v>0.08333333333333333</v>
      </c>
      <c r="K113" s="36" t="s">
        <v>17</v>
      </c>
      <c r="L113" s="49"/>
      <c r="M113" s="41"/>
      <c r="N113" s="50"/>
      <c r="O113" s="43">
        <f>D113+G113+J113+M113</f>
        <v>0.08333333333333333</v>
      </c>
    </row>
    <row r="114" spans="1:15" ht="12">
      <c r="A114" s="52"/>
      <c r="B114" s="33">
        <f>B119-1</f>
        <v>37915</v>
      </c>
      <c r="C114" s="66" t="s">
        <v>23</v>
      </c>
      <c r="D114" s="35"/>
      <c r="E114" s="36"/>
      <c r="F114" s="37"/>
      <c r="G114" s="38">
        <v>0.10416666666666667</v>
      </c>
      <c r="H114" s="39" t="s">
        <v>17</v>
      </c>
      <c r="I114" s="40" t="s">
        <v>32</v>
      </c>
      <c r="J114" s="57">
        <v>0.013888888888888888</v>
      </c>
      <c r="K114" s="58" t="s">
        <v>17</v>
      </c>
      <c r="L114" s="37" t="s">
        <v>32</v>
      </c>
      <c r="M114" s="41"/>
      <c r="N114" s="42"/>
      <c r="O114" s="43">
        <f>D114+G114+J114+M114</f>
        <v>0.11805555555555555</v>
      </c>
    </row>
    <row r="115" spans="2:15" ht="12">
      <c r="B115" s="59"/>
      <c r="C115" s="60" t="s">
        <v>24</v>
      </c>
      <c r="D115" s="61">
        <f>SUM(D108:D114)</f>
        <v>0.06944444444444445</v>
      </c>
      <c r="G115" s="61">
        <f>SUM(G108:G114)</f>
        <v>0.1875</v>
      </c>
      <c r="J115" s="61">
        <f>SUM(J108:J114)</f>
        <v>0.1597222222222222</v>
      </c>
      <c r="N115" s="60" t="s">
        <v>24</v>
      </c>
      <c r="O115" s="61">
        <f>SUM(O108:O114)</f>
        <v>0.44444444444444436</v>
      </c>
    </row>
    <row r="116" spans="1:15" ht="12">
      <c r="A116" s="18"/>
      <c r="B116" s="19"/>
      <c r="C116" s="20"/>
      <c r="D116" s="21"/>
      <c r="E116" s="21"/>
      <c r="F116" s="22"/>
      <c r="G116" s="21"/>
      <c r="H116" s="21"/>
      <c r="I116" s="22"/>
      <c r="J116" s="21"/>
      <c r="K116" s="21"/>
      <c r="L116" s="22"/>
      <c r="M116" s="23"/>
      <c r="N116" s="23"/>
      <c r="O116" s="19"/>
    </row>
    <row r="117" spans="2:14" ht="12">
      <c r="B117" s="25"/>
      <c r="D117" s="26"/>
      <c r="E117" s="26"/>
      <c r="F117" s="27"/>
      <c r="G117" s="26"/>
      <c r="H117" s="26"/>
      <c r="I117" s="27"/>
      <c r="J117" s="26"/>
      <c r="K117" s="26"/>
      <c r="L117" s="27"/>
      <c r="M117" s="23"/>
      <c r="N117" s="23"/>
    </row>
    <row r="118" spans="1:15" ht="12.75">
      <c r="A118" s="28" t="s">
        <v>3</v>
      </c>
      <c r="B118" s="29" t="s">
        <v>4</v>
      </c>
      <c r="C118" s="30" t="s">
        <v>5</v>
      </c>
      <c r="D118" s="31" t="s">
        <v>6</v>
      </c>
      <c r="E118" s="31" t="s">
        <v>7</v>
      </c>
      <c r="F118" s="28" t="s">
        <v>8</v>
      </c>
      <c r="G118" s="31" t="s">
        <v>9</v>
      </c>
      <c r="H118" s="31" t="s">
        <v>7</v>
      </c>
      <c r="I118" s="28" t="s">
        <v>8</v>
      </c>
      <c r="J118" s="31" t="s">
        <v>10</v>
      </c>
      <c r="K118" s="31" t="s">
        <v>7</v>
      </c>
      <c r="L118" s="28" t="s">
        <v>8</v>
      </c>
      <c r="M118" s="28" t="s">
        <v>11</v>
      </c>
      <c r="N118" s="28" t="s">
        <v>8</v>
      </c>
      <c r="O118" s="31" t="s">
        <v>12</v>
      </c>
    </row>
    <row r="119" spans="1:15" ht="12">
      <c r="A119" s="32" t="s">
        <v>29</v>
      </c>
      <c r="B119" s="33">
        <f>B120-1</f>
        <v>37916</v>
      </c>
      <c r="C119" s="34" t="s">
        <v>14</v>
      </c>
      <c r="D119" s="35">
        <v>0.027777777777777776</v>
      </c>
      <c r="E119" s="36"/>
      <c r="F119" s="37"/>
      <c r="G119" s="38"/>
      <c r="H119" s="39"/>
      <c r="I119" s="40"/>
      <c r="J119" s="35"/>
      <c r="K119" s="36"/>
      <c r="L119" s="37"/>
      <c r="M119" s="41">
        <v>0.013888888888888888</v>
      </c>
      <c r="N119" s="42"/>
      <c r="O119" s="43">
        <f>D119+G119+J119+M119</f>
        <v>0.041666666666666664</v>
      </c>
    </row>
    <row r="120" spans="1:15" ht="12">
      <c r="A120" s="44" t="s">
        <v>25</v>
      </c>
      <c r="B120" s="33">
        <f>B121-1</f>
        <v>37917</v>
      </c>
      <c r="C120" s="45" t="s">
        <v>16</v>
      </c>
      <c r="D120" s="35"/>
      <c r="E120" s="36"/>
      <c r="F120" s="37"/>
      <c r="G120" s="38"/>
      <c r="H120" s="39"/>
      <c r="I120" s="40"/>
      <c r="J120" s="47"/>
      <c r="K120" s="48"/>
      <c r="L120" s="49"/>
      <c r="M120" s="41"/>
      <c r="N120" s="50"/>
      <c r="O120" s="43">
        <f>D120+G120+J120+M120</f>
        <v>0</v>
      </c>
    </row>
    <row r="121" spans="1:15" ht="12">
      <c r="A121" s="28" t="s">
        <v>18</v>
      </c>
      <c r="B121" s="33">
        <f>B122-1</f>
        <v>37918</v>
      </c>
      <c r="C121" s="45" t="s">
        <v>19</v>
      </c>
      <c r="D121" s="35"/>
      <c r="E121" s="36"/>
      <c r="F121" s="51"/>
      <c r="G121" s="38"/>
      <c r="H121" s="39"/>
      <c r="I121" s="40"/>
      <c r="J121" s="47">
        <v>0.03125</v>
      </c>
      <c r="K121" s="48" t="s">
        <v>17</v>
      </c>
      <c r="L121" s="49"/>
      <c r="M121" s="41"/>
      <c r="N121" s="50"/>
      <c r="O121" s="43">
        <f>D121+G121+J121+M121</f>
        <v>0.03125</v>
      </c>
    </row>
    <row r="122" spans="1:15" ht="12">
      <c r="A122" s="44">
        <v>10</v>
      </c>
      <c r="B122" s="33">
        <f>B123-1</f>
        <v>37919</v>
      </c>
      <c r="C122" s="45" t="s">
        <v>20</v>
      </c>
      <c r="D122" s="35">
        <v>0.034722222222222224</v>
      </c>
      <c r="E122" s="36"/>
      <c r="F122" s="37"/>
      <c r="G122" s="38"/>
      <c r="H122" s="39"/>
      <c r="I122" s="40"/>
      <c r="J122" s="47"/>
      <c r="K122" s="48"/>
      <c r="L122" s="49"/>
      <c r="M122" s="41">
        <v>0.013888888888888888</v>
      </c>
      <c r="N122" s="50"/>
      <c r="O122" s="43">
        <f>D122+G122+J122+M122</f>
        <v>0.04861111111111111</v>
      </c>
    </row>
    <row r="123" spans="1:15" ht="12">
      <c r="A123" s="52"/>
      <c r="B123" s="33">
        <f>B124-1</f>
        <v>37920</v>
      </c>
      <c r="C123" s="45" t="s">
        <v>21</v>
      </c>
      <c r="D123" s="35"/>
      <c r="E123" s="36"/>
      <c r="F123" s="37"/>
      <c r="G123" s="53"/>
      <c r="H123" s="46"/>
      <c r="I123" s="54"/>
      <c r="J123" s="47"/>
      <c r="K123" s="48"/>
      <c r="L123" s="49"/>
      <c r="M123" s="55"/>
      <c r="N123" s="50"/>
      <c r="O123" s="43">
        <f>D123+G123+J123+M123</f>
        <v>0</v>
      </c>
    </row>
    <row r="124" spans="1:15" ht="12">
      <c r="A124" s="52"/>
      <c r="B124" s="33">
        <f>B125-1</f>
        <v>37921</v>
      </c>
      <c r="C124" s="56" t="s">
        <v>22</v>
      </c>
      <c r="D124" s="35"/>
      <c r="E124" s="36"/>
      <c r="F124" s="37"/>
      <c r="G124" s="38">
        <v>0.0625</v>
      </c>
      <c r="H124" s="39" t="s">
        <v>17</v>
      </c>
      <c r="I124" s="40"/>
      <c r="J124" s="35"/>
      <c r="K124" s="36"/>
      <c r="L124" s="49"/>
      <c r="M124" s="41"/>
      <c r="N124" s="50"/>
      <c r="O124" s="43">
        <f>D124+G124+J124+M124</f>
        <v>0.0625</v>
      </c>
    </row>
    <row r="125" spans="1:15" ht="12">
      <c r="A125" s="52"/>
      <c r="B125" s="33">
        <f>B132-1</f>
        <v>37922</v>
      </c>
      <c r="C125" s="56" t="s">
        <v>23</v>
      </c>
      <c r="D125" s="35"/>
      <c r="E125" s="36"/>
      <c r="F125" s="37"/>
      <c r="G125" s="38"/>
      <c r="H125" s="39"/>
      <c r="I125" s="40"/>
      <c r="J125" s="57"/>
      <c r="K125" s="58"/>
      <c r="L125" s="37"/>
      <c r="M125" s="41"/>
      <c r="N125" s="42"/>
      <c r="O125" s="43">
        <f>D125+G125+J125+M125</f>
        <v>0</v>
      </c>
    </row>
    <row r="126" spans="1:15" ht="12">
      <c r="A126" s="2"/>
      <c r="B126" s="59"/>
      <c r="C126" s="60" t="s">
        <v>24</v>
      </c>
      <c r="D126" s="61">
        <f>SUM(D119:D125)</f>
        <v>0.0625</v>
      </c>
      <c r="G126" s="61">
        <f>SUM(G119:G125)</f>
        <v>0.0625</v>
      </c>
      <c r="J126" s="61">
        <f>SUM(J119:J125)</f>
        <v>0.03125</v>
      </c>
      <c r="N126" s="60" t="s">
        <v>24</v>
      </c>
      <c r="O126" s="61">
        <f>SUM(O119:O125)</f>
        <v>0.18402777777777776</v>
      </c>
    </row>
    <row r="127" spans="1:2" ht="12">
      <c r="A127" s="71" t="s">
        <v>33</v>
      </c>
      <c r="B127" s="59"/>
    </row>
    <row r="128" spans="1:15" ht="12">
      <c r="A128" s="67" t="s">
        <v>34</v>
      </c>
      <c r="B128" s="69"/>
      <c r="C128" s="69"/>
      <c r="D128" s="26"/>
      <c r="E128" s="26"/>
      <c r="F128" s="27"/>
      <c r="G128" s="26"/>
      <c r="H128" s="26"/>
      <c r="I128" s="27"/>
      <c r="J128" s="26"/>
      <c r="K128" s="26"/>
      <c r="L128" s="27"/>
      <c r="M128" s="70"/>
      <c r="N128" s="70"/>
      <c r="O128" s="69"/>
    </row>
    <row r="129" ht="12">
      <c r="B129" s="25"/>
    </row>
    <row r="130" spans="2:14" ht="12">
      <c r="B130" s="25"/>
      <c r="D130" s="26"/>
      <c r="E130" s="26"/>
      <c r="F130" s="27"/>
      <c r="G130" s="26"/>
      <c r="H130" s="26"/>
      <c r="I130" s="27"/>
      <c r="J130" s="26"/>
      <c r="K130" s="26"/>
      <c r="L130" s="27"/>
      <c r="M130" s="23"/>
      <c r="N130" s="23"/>
    </row>
    <row r="131" spans="1:15" ht="12.75">
      <c r="A131" s="28" t="s">
        <v>3</v>
      </c>
      <c r="B131" s="62" t="s">
        <v>4</v>
      </c>
      <c r="C131" s="31" t="s">
        <v>5</v>
      </c>
      <c r="D131" s="31" t="s">
        <v>6</v>
      </c>
      <c r="E131" s="31" t="s">
        <v>7</v>
      </c>
      <c r="F131" s="28" t="s">
        <v>8</v>
      </c>
      <c r="G131" s="31" t="s">
        <v>9</v>
      </c>
      <c r="H131" s="31" t="s">
        <v>7</v>
      </c>
      <c r="I131" s="28" t="s">
        <v>8</v>
      </c>
      <c r="J131" s="31" t="s">
        <v>10</v>
      </c>
      <c r="K131" s="31" t="s">
        <v>7</v>
      </c>
      <c r="L131" s="28" t="s">
        <v>8</v>
      </c>
      <c r="M131" s="28" t="s">
        <v>11</v>
      </c>
      <c r="N131" s="28" t="s">
        <v>8</v>
      </c>
      <c r="O131" s="31" t="s">
        <v>12</v>
      </c>
    </row>
    <row r="132" spans="1:15" ht="12">
      <c r="A132" s="32" t="s">
        <v>35</v>
      </c>
      <c r="B132" s="63">
        <f>B133-1</f>
        <v>37923</v>
      </c>
      <c r="C132" s="64" t="s">
        <v>14</v>
      </c>
      <c r="D132" s="35">
        <v>0.034722222222222224</v>
      </c>
      <c r="E132" s="36"/>
      <c r="F132" s="37"/>
      <c r="G132" s="38"/>
      <c r="H132" s="39"/>
      <c r="I132" s="40"/>
      <c r="J132" s="47"/>
      <c r="K132" s="48"/>
      <c r="L132" s="49"/>
      <c r="M132" s="41">
        <v>0.013888888888888888</v>
      </c>
      <c r="N132" s="50"/>
      <c r="O132" s="43">
        <f>D132+G132+J132+M132</f>
        <v>0.04861111111111111</v>
      </c>
    </row>
    <row r="133" spans="1:15" ht="12">
      <c r="A133" s="44" t="s">
        <v>36</v>
      </c>
      <c r="B133" s="63">
        <f>B134-1</f>
        <v>37924</v>
      </c>
      <c r="C133" s="65" t="s">
        <v>16</v>
      </c>
      <c r="D133" s="35"/>
      <c r="E133" s="36"/>
      <c r="F133" s="37"/>
      <c r="G133" s="38">
        <v>0.08333333333333333</v>
      </c>
      <c r="H133" s="39" t="s">
        <v>31</v>
      </c>
      <c r="I133" s="40"/>
      <c r="J133" s="47"/>
      <c r="K133" s="48"/>
      <c r="L133" s="49"/>
      <c r="M133" s="41"/>
      <c r="N133" s="50"/>
      <c r="O133" s="43">
        <f>D133+G133+J133+M133</f>
        <v>0.08333333333333333</v>
      </c>
    </row>
    <row r="134" spans="1:15" ht="12">
      <c r="A134" s="28" t="s">
        <v>18</v>
      </c>
      <c r="B134" s="63">
        <f>B135-1</f>
        <v>37925</v>
      </c>
      <c r="C134" s="65" t="s">
        <v>19</v>
      </c>
      <c r="D134" s="35"/>
      <c r="E134" s="36"/>
      <c r="F134" s="51"/>
      <c r="G134" s="38"/>
      <c r="H134" s="39"/>
      <c r="I134" s="40"/>
      <c r="J134" s="47">
        <v>0.0625</v>
      </c>
      <c r="K134" s="48" t="s">
        <v>31</v>
      </c>
      <c r="L134" s="49"/>
      <c r="M134" s="41"/>
      <c r="N134" s="50"/>
      <c r="O134" s="43">
        <f>D134+G134+J134+M134</f>
        <v>0.0625</v>
      </c>
    </row>
    <row r="135" spans="1:15" ht="12">
      <c r="A135" s="44">
        <v>11</v>
      </c>
      <c r="B135" s="63">
        <f>B136-1</f>
        <v>37926</v>
      </c>
      <c r="C135" s="65" t="s">
        <v>20</v>
      </c>
      <c r="D135" s="35">
        <v>0.034722222222222224</v>
      </c>
      <c r="E135" s="36"/>
      <c r="F135" s="37"/>
      <c r="G135" s="38"/>
      <c r="H135" s="39"/>
      <c r="I135" s="40"/>
      <c r="J135" s="47"/>
      <c r="K135" s="48"/>
      <c r="L135" s="49"/>
      <c r="M135" s="41">
        <v>0.013888888888888888</v>
      </c>
      <c r="N135" s="50"/>
      <c r="O135" s="43">
        <f>D135+G135+J135+M135</f>
        <v>0.04861111111111111</v>
      </c>
    </row>
    <row r="136" spans="1:15" ht="12">
      <c r="A136" s="52"/>
      <c r="B136" s="63">
        <f>B137-1</f>
        <v>37927</v>
      </c>
      <c r="C136" s="65" t="s">
        <v>21</v>
      </c>
      <c r="D136" s="35"/>
      <c r="E136" s="36"/>
      <c r="F136" s="37"/>
      <c r="G136" s="53"/>
      <c r="H136" s="46"/>
      <c r="I136" s="54"/>
      <c r="J136" s="35"/>
      <c r="K136" s="48"/>
      <c r="L136" s="49"/>
      <c r="M136" s="41"/>
      <c r="N136" s="50"/>
      <c r="O136" s="43">
        <f>D136+G136+J136+M136</f>
        <v>0</v>
      </c>
    </row>
    <row r="137" spans="1:15" ht="12">
      <c r="A137" s="52"/>
      <c r="B137" s="63">
        <f>B138-1</f>
        <v>37928</v>
      </c>
      <c r="C137" s="66" t="s">
        <v>22</v>
      </c>
      <c r="D137" s="35"/>
      <c r="E137" s="36"/>
      <c r="F137" s="37"/>
      <c r="G137" s="38"/>
      <c r="H137" s="39"/>
      <c r="I137" s="40"/>
      <c r="J137" s="35">
        <v>0.0625</v>
      </c>
      <c r="K137" s="36" t="s">
        <v>17</v>
      </c>
      <c r="L137" s="49"/>
      <c r="M137" s="41"/>
      <c r="N137" s="50"/>
      <c r="O137" s="43">
        <f>D137+G137+J137+M137</f>
        <v>0.0625</v>
      </c>
    </row>
    <row r="138" spans="1:15" ht="12">
      <c r="A138" s="52"/>
      <c r="B138" s="63">
        <f>B143-1</f>
        <v>37929</v>
      </c>
      <c r="C138" s="66" t="s">
        <v>23</v>
      </c>
      <c r="D138" s="35"/>
      <c r="E138" s="36"/>
      <c r="F138" s="37"/>
      <c r="G138" s="38">
        <v>0.08333333333333333</v>
      </c>
      <c r="H138" s="39" t="s">
        <v>17</v>
      </c>
      <c r="I138" s="40" t="s">
        <v>32</v>
      </c>
      <c r="J138" s="57">
        <v>0.034722222222222224</v>
      </c>
      <c r="K138" s="58" t="s">
        <v>17</v>
      </c>
      <c r="L138" s="37" t="s">
        <v>32</v>
      </c>
      <c r="M138" s="41"/>
      <c r="N138" s="42"/>
      <c r="O138" s="43">
        <f>D138+G138+J138+M138</f>
        <v>0.11805555555555555</v>
      </c>
    </row>
    <row r="139" spans="2:15" ht="12">
      <c r="B139" s="59"/>
      <c r="C139" s="60" t="s">
        <v>24</v>
      </c>
      <c r="D139" s="61">
        <f>SUM(D132:D138)</f>
        <v>0.06944444444444445</v>
      </c>
      <c r="G139" s="61">
        <f>SUM(G132:G138)</f>
        <v>0.16666666666666666</v>
      </c>
      <c r="J139" s="61">
        <f>SUM(J132:J138)</f>
        <v>0.1597222222222222</v>
      </c>
      <c r="N139" s="60" t="s">
        <v>24</v>
      </c>
      <c r="O139" s="61">
        <f>SUM(O132:O138)</f>
        <v>0.4236111111111111</v>
      </c>
    </row>
    <row r="140" ht="12"/>
    <row r="141" spans="2:14" ht="12">
      <c r="B141" s="25"/>
      <c r="D141" s="26"/>
      <c r="E141" s="26"/>
      <c r="F141" s="27"/>
      <c r="G141" s="26"/>
      <c r="H141" s="26"/>
      <c r="I141" s="27"/>
      <c r="J141" s="26"/>
      <c r="K141" s="26"/>
      <c r="L141" s="27"/>
      <c r="M141" s="23"/>
      <c r="N141" s="23"/>
    </row>
    <row r="142" spans="1:15" ht="12.75">
      <c r="A142" s="28" t="s">
        <v>3</v>
      </c>
      <c r="B142" s="62" t="s">
        <v>4</v>
      </c>
      <c r="C142" s="31" t="s">
        <v>5</v>
      </c>
      <c r="D142" s="31" t="s">
        <v>6</v>
      </c>
      <c r="E142" s="31" t="s">
        <v>7</v>
      </c>
      <c r="F142" s="28" t="s">
        <v>8</v>
      </c>
      <c r="G142" s="31" t="s">
        <v>9</v>
      </c>
      <c r="H142" s="31" t="s">
        <v>7</v>
      </c>
      <c r="I142" s="28" t="s">
        <v>8</v>
      </c>
      <c r="J142" s="31" t="s">
        <v>10</v>
      </c>
      <c r="K142" s="31" t="s">
        <v>7</v>
      </c>
      <c r="L142" s="28" t="s">
        <v>8</v>
      </c>
      <c r="M142" s="28" t="s">
        <v>11</v>
      </c>
      <c r="N142" s="28" t="s">
        <v>8</v>
      </c>
      <c r="O142" s="31" t="s">
        <v>12</v>
      </c>
    </row>
    <row r="143" spans="1:15" ht="12">
      <c r="A143" s="32" t="s">
        <v>35</v>
      </c>
      <c r="B143" s="33">
        <f>B144-1</f>
        <v>37930</v>
      </c>
      <c r="C143" s="64" t="s">
        <v>14</v>
      </c>
      <c r="D143" s="35">
        <v>0.034722222222222224</v>
      </c>
      <c r="E143" s="36"/>
      <c r="F143" s="37"/>
      <c r="G143" s="38"/>
      <c r="H143" s="39"/>
      <c r="I143" s="40"/>
      <c r="J143" s="47"/>
      <c r="K143" s="48"/>
      <c r="L143" s="49"/>
      <c r="M143" s="41">
        <v>0.013888888888888888</v>
      </c>
      <c r="N143" s="50"/>
      <c r="O143" s="43">
        <f>D143+G143+J143+M143</f>
        <v>0.04861111111111111</v>
      </c>
    </row>
    <row r="144" spans="1:15" ht="12">
      <c r="A144" s="44" t="s">
        <v>36</v>
      </c>
      <c r="B144" s="33">
        <f>B145-1</f>
        <v>37931</v>
      </c>
      <c r="C144" s="65" t="s">
        <v>16</v>
      </c>
      <c r="D144" s="35"/>
      <c r="E144" s="36"/>
      <c r="F144" s="37"/>
      <c r="G144" s="38">
        <v>0.08333333333333333</v>
      </c>
      <c r="H144" s="39" t="s">
        <v>31</v>
      </c>
      <c r="I144" s="40"/>
      <c r="J144" s="47"/>
      <c r="K144" s="48"/>
      <c r="L144" s="49"/>
      <c r="M144" s="41"/>
      <c r="N144" s="50"/>
      <c r="O144" s="43">
        <f>D144+G144+J144+M144</f>
        <v>0.08333333333333333</v>
      </c>
    </row>
    <row r="145" spans="1:15" ht="12">
      <c r="A145" s="28" t="s">
        <v>18</v>
      </c>
      <c r="B145" s="33">
        <f>B146-1</f>
        <v>37932</v>
      </c>
      <c r="C145" s="65" t="s">
        <v>19</v>
      </c>
      <c r="D145" s="35"/>
      <c r="E145" s="36"/>
      <c r="F145" s="51"/>
      <c r="G145" s="38"/>
      <c r="H145" s="39"/>
      <c r="I145" s="40"/>
      <c r="J145" s="47">
        <v>0.0625</v>
      </c>
      <c r="K145" s="48" t="s">
        <v>31</v>
      </c>
      <c r="L145" s="49"/>
      <c r="M145" s="41"/>
      <c r="N145" s="50"/>
      <c r="O145" s="43">
        <f>D145+G145+J145+M145</f>
        <v>0.0625</v>
      </c>
    </row>
    <row r="146" spans="1:15" ht="12">
      <c r="A146" s="44">
        <v>12</v>
      </c>
      <c r="B146" s="33">
        <f>B147-1</f>
        <v>37933</v>
      </c>
      <c r="C146" s="65" t="s">
        <v>20</v>
      </c>
      <c r="D146" s="35">
        <v>0.034722222222222224</v>
      </c>
      <c r="E146" s="36"/>
      <c r="F146" s="37"/>
      <c r="G146" s="38"/>
      <c r="H146" s="39"/>
      <c r="I146" s="40"/>
      <c r="J146" s="47"/>
      <c r="K146" s="48"/>
      <c r="L146" s="49"/>
      <c r="M146" s="41">
        <v>0.013888888888888888</v>
      </c>
      <c r="N146" s="50"/>
      <c r="O146" s="43">
        <f>D146+G146+J146+M146</f>
        <v>0.04861111111111111</v>
      </c>
    </row>
    <row r="147" spans="1:15" ht="12">
      <c r="A147" s="52"/>
      <c r="B147" s="33">
        <f>B148-1</f>
        <v>37934</v>
      </c>
      <c r="C147" s="65" t="s">
        <v>21</v>
      </c>
      <c r="D147" s="35"/>
      <c r="E147" s="36"/>
      <c r="F147" s="37"/>
      <c r="G147" s="53"/>
      <c r="H147" s="46"/>
      <c r="I147" s="54"/>
      <c r="J147" s="35"/>
      <c r="K147" s="48"/>
      <c r="L147" s="49"/>
      <c r="M147" s="41"/>
      <c r="N147" s="50"/>
      <c r="O147" s="43">
        <f>D147+G147+J147+M147</f>
        <v>0</v>
      </c>
    </row>
    <row r="148" spans="1:15" ht="12">
      <c r="A148" s="52"/>
      <c r="B148" s="33">
        <f>B149-1</f>
        <v>37935</v>
      </c>
      <c r="C148" s="66" t="s">
        <v>22</v>
      </c>
      <c r="D148" s="35"/>
      <c r="E148" s="36"/>
      <c r="F148" s="37"/>
      <c r="G148" s="38"/>
      <c r="H148" s="39"/>
      <c r="I148" s="40"/>
      <c r="J148" s="35">
        <v>0.0625</v>
      </c>
      <c r="K148" s="36" t="s">
        <v>17</v>
      </c>
      <c r="L148" s="49"/>
      <c r="M148" s="41"/>
      <c r="N148" s="50"/>
      <c r="O148" s="43">
        <f>D148+G148+J148+M148</f>
        <v>0.0625</v>
      </c>
    </row>
    <row r="149" spans="1:15" ht="12">
      <c r="A149" s="52"/>
      <c r="B149" s="33">
        <f>B154-1</f>
        <v>37936</v>
      </c>
      <c r="C149" s="66" t="s">
        <v>23</v>
      </c>
      <c r="D149" s="35"/>
      <c r="E149" s="36"/>
      <c r="F149" s="37"/>
      <c r="G149" s="38">
        <v>0.09375</v>
      </c>
      <c r="H149" s="39" t="s">
        <v>17</v>
      </c>
      <c r="I149" s="40" t="s">
        <v>32</v>
      </c>
      <c r="J149" s="57">
        <v>0.034722222222222224</v>
      </c>
      <c r="K149" s="58" t="s">
        <v>17</v>
      </c>
      <c r="L149" s="37" t="s">
        <v>32</v>
      </c>
      <c r="M149" s="41"/>
      <c r="N149" s="42"/>
      <c r="O149" s="43">
        <f>D149+G149+J149+M149</f>
        <v>0.1284722222222222</v>
      </c>
    </row>
    <row r="150" spans="2:15" ht="12">
      <c r="B150" s="59"/>
      <c r="C150" s="60" t="s">
        <v>24</v>
      </c>
      <c r="D150" s="61">
        <f>SUM(D143:D149)</f>
        <v>0.06944444444444445</v>
      </c>
      <c r="G150" s="61">
        <f>SUM(G143:G149)</f>
        <v>0.17708333333333331</v>
      </c>
      <c r="J150" s="61">
        <f>SUM(J143:J149)</f>
        <v>0.1597222222222222</v>
      </c>
      <c r="N150" s="60" t="s">
        <v>24</v>
      </c>
      <c r="O150" s="61">
        <f>SUM(O143:O149)</f>
        <v>0.43402777777777773</v>
      </c>
    </row>
    <row r="151" spans="1:15" ht="12">
      <c r="A151" s="18"/>
      <c r="B151" s="19"/>
      <c r="C151" s="20"/>
      <c r="D151" s="21"/>
      <c r="E151" s="21"/>
      <c r="F151" s="22"/>
      <c r="G151" s="21"/>
      <c r="H151" s="21"/>
      <c r="I151" s="22"/>
      <c r="J151" s="21"/>
      <c r="K151" s="21"/>
      <c r="L151" s="22"/>
      <c r="M151" s="23"/>
      <c r="N151" s="23"/>
      <c r="O151" s="19"/>
    </row>
    <row r="152" spans="2:14" ht="12">
      <c r="B152" s="25"/>
      <c r="D152" s="26"/>
      <c r="E152" s="26"/>
      <c r="F152" s="27"/>
      <c r="G152" s="26"/>
      <c r="H152" s="26"/>
      <c r="I152" s="27"/>
      <c r="J152" s="26"/>
      <c r="K152" s="26"/>
      <c r="L152" s="27"/>
      <c r="M152" s="23"/>
      <c r="N152" s="23"/>
    </row>
    <row r="153" spans="1:15" ht="12.75">
      <c r="A153" s="28" t="s">
        <v>3</v>
      </c>
      <c r="B153" s="29" t="s">
        <v>4</v>
      </c>
      <c r="C153" s="30" t="s">
        <v>5</v>
      </c>
      <c r="D153" s="31" t="s">
        <v>6</v>
      </c>
      <c r="E153" s="31" t="s">
        <v>7</v>
      </c>
      <c r="F153" s="28" t="s">
        <v>8</v>
      </c>
      <c r="G153" s="31" t="s">
        <v>9</v>
      </c>
      <c r="H153" s="31" t="s">
        <v>7</v>
      </c>
      <c r="I153" s="28" t="s">
        <v>8</v>
      </c>
      <c r="J153" s="31" t="s">
        <v>10</v>
      </c>
      <c r="K153" s="31" t="s">
        <v>7</v>
      </c>
      <c r="L153" s="28" t="s">
        <v>8</v>
      </c>
      <c r="M153" s="28" t="s">
        <v>11</v>
      </c>
      <c r="N153" s="28" t="s">
        <v>8</v>
      </c>
      <c r="O153" s="31" t="s">
        <v>12</v>
      </c>
    </row>
    <row r="154" spans="1:15" ht="12">
      <c r="A154" s="32" t="s">
        <v>35</v>
      </c>
      <c r="B154" s="33">
        <f>B155-1</f>
        <v>37937</v>
      </c>
      <c r="C154" s="34" t="s">
        <v>14</v>
      </c>
      <c r="D154" s="35">
        <v>0.034722222222222224</v>
      </c>
      <c r="E154" s="36"/>
      <c r="F154" s="37"/>
      <c r="G154" s="38"/>
      <c r="H154" s="39"/>
      <c r="I154" s="40"/>
      <c r="J154" s="35"/>
      <c r="K154" s="36"/>
      <c r="L154" s="37"/>
      <c r="M154" s="41">
        <v>0.013888888888888888</v>
      </c>
      <c r="N154" s="42"/>
      <c r="O154" s="43">
        <f>D154+G154+J154+M154</f>
        <v>0.04861111111111111</v>
      </c>
    </row>
    <row r="155" spans="1:15" ht="12">
      <c r="A155" s="44" t="s">
        <v>36</v>
      </c>
      <c r="B155" s="33">
        <f>B156-1</f>
        <v>37938</v>
      </c>
      <c r="C155" s="45" t="s">
        <v>16</v>
      </c>
      <c r="D155" s="35"/>
      <c r="E155" s="36"/>
      <c r="F155" s="37"/>
      <c r="G155" s="38">
        <v>0.08333333333333333</v>
      </c>
      <c r="H155" s="39" t="s">
        <v>31</v>
      </c>
      <c r="I155" s="40"/>
      <c r="J155" s="47"/>
      <c r="K155" s="48"/>
      <c r="L155" s="49"/>
      <c r="M155" s="41"/>
      <c r="N155" s="50"/>
      <c r="O155" s="43">
        <f>D155+G155+J155+M155</f>
        <v>0.08333333333333333</v>
      </c>
    </row>
    <row r="156" spans="1:15" ht="12">
      <c r="A156" s="28" t="s">
        <v>18</v>
      </c>
      <c r="B156" s="33">
        <f>B157-1</f>
        <v>37939</v>
      </c>
      <c r="C156" s="45" t="s">
        <v>19</v>
      </c>
      <c r="D156" s="35"/>
      <c r="E156" s="36"/>
      <c r="F156" s="51"/>
      <c r="G156" s="38"/>
      <c r="H156" s="39"/>
      <c r="I156" s="40"/>
      <c r="J156" s="47">
        <v>0.0625</v>
      </c>
      <c r="K156" s="48" t="s">
        <v>31</v>
      </c>
      <c r="L156" s="49"/>
      <c r="M156" s="41"/>
      <c r="N156" s="50"/>
      <c r="O156" s="43">
        <f>D156+G156+J156+M156</f>
        <v>0.0625</v>
      </c>
    </row>
    <row r="157" spans="1:15" ht="12">
      <c r="A157" s="44">
        <v>13</v>
      </c>
      <c r="B157" s="33">
        <f>B158-1</f>
        <v>37940</v>
      </c>
      <c r="C157" s="45" t="s">
        <v>20</v>
      </c>
      <c r="D157" s="35">
        <v>0.034722222222222224</v>
      </c>
      <c r="E157" s="36"/>
      <c r="F157" s="37"/>
      <c r="G157" s="38"/>
      <c r="H157" s="39"/>
      <c r="I157" s="40"/>
      <c r="J157" s="47"/>
      <c r="K157" s="48"/>
      <c r="L157" s="49"/>
      <c r="M157" s="41">
        <v>0.013888888888888888</v>
      </c>
      <c r="N157" s="50"/>
      <c r="O157" s="43">
        <f>D157+G157+J157+M157</f>
        <v>0.04861111111111111</v>
      </c>
    </row>
    <row r="158" spans="1:15" ht="12">
      <c r="A158" s="52"/>
      <c r="B158" s="33">
        <f>B159-1</f>
        <v>37941</v>
      </c>
      <c r="C158" s="45" t="s">
        <v>21</v>
      </c>
      <c r="D158" s="35"/>
      <c r="E158" s="36"/>
      <c r="F158" s="37"/>
      <c r="G158" s="53"/>
      <c r="H158" s="46"/>
      <c r="I158" s="54"/>
      <c r="J158" s="47"/>
      <c r="K158" s="48"/>
      <c r="L158" s="49"/>
      <c r="M158" s="55"/>
      <c r="N158" s="50"/>
      <c r="O158" s="43">
        <f>D158+G158+J158+M158</f>
        <v>0</v>
      </c>
    </row>
    <row r="159" spans="1:15" ht="12">
      <c r="A159" s="52"/>
      <c r="B159" s="33">
        <f>B160-1</f>
        <v>37942</v>
      </c>
      <c r="C159" s="56" t="s">
        <v>22</v>
      </c>
      <c r="D159" s="35"/>
      <c r="E159" s="36"/>
      <c r="F159" s="37"/>
      <c r="G159" s="38"/>
      <c r="H159" s="39"/>
      <c r="I159" s="40"/>
      <c r="J159" s="35">
        <v>0.0625</v>
      </c>
      <c r="K159" s="36" t="s">
        <v>17</v>
      </c>
      <c r="L159" s="49"/>
      <c r="M159" s="41"/>
      <c r="N159" s="50"/>
      <c r="O159" s="43">
        <f>D159+G159+J159+M159</f>
        <v>0.0625</v>
      </c>
    </row>
    <row r="160" spans="1:15" ht="12">
      <c r="A160" s="52"/>
      <c r="B160" s="33">
        <f>B165-1</f>
        <v>37943</v>
      </c>
      <c r="C160" s="56" t="s">
        <v>23</v>
      </c>
      <c r="D160" s="35"/>
      <c r="E160" s="36"/>
      <c r="F160" s="37"/>
      <c r="G160" s="38">
        <v>0.10416666666666667</v>
      </c>
      <c r="H160" s="39" t="s">
        <v>17</v>
      </c>
      <c r="I160" s="40" t="s">
        <v>32</v>
      </c>
      <c r="J160" s="57">
        <v>0.034722222222222224</v>
      </c>
      <c r="K160" s="58" t="s">
        <v>17</v>
      </c>
      <c r="L160" s="37" t="s">
        <v>32</v>
      </c>
      <c r="M160" s="41"/>
      <c r="N160" s="42"/>
      <c r="O160" s="43">
        <f>D160+G160+J160+M160</f>
        <v>0.1388888888888889</v>
      </c>
    </row>
    <row r="161" spans="2:15" ht="12">
      <c r="B161" s="59"/>
      <c r="C161" s="60" t="s">
        <v>24</v>
      </c>
      <c r="D161" s="61">
        <f>SUM(D154:D160)</f>
        <v>0.06944444444444445</v>
      </c>
      <c r="G161" s="61">
        <f>SUM(G154:G160)</f>
        <v>0.1875</v>
      </c>
      <c r="J161" s="61">
        <f>SUM(J154:J160)</f>
        <v>0.1597222222222222</v>
      </c>
      <c r="N161" s="60" t="s">
        <v>24</v>
      </c>
      <c r="O161" s="61">
        <f>SUM(O154:O160)</f>
        <v>0.4444444444444444</v>
      </c>
    </row>
    <row r="162" ht="12">
      <c r="B162" s="25"/>
    </row>
    <row r="163" spans="2:14" ht="12">
      <c r="B163" s="25"/>
      <c r="D163" s="26"/>
      <c r="E163" s="26"/>
      <c r="F163" s="27"/>
      <c r="G163" s="26"/>
      <c r="H163" s="26"/>
      <c r="I163" s="27"/>
      <c r="J163" s="26"/>
      <c r="K163" s="26"/>
      <c r="L163" s="27"/>
      <c r="M163" s="23"/>
      <c r="N163" s="23"/>
    </row>
    <row r="164" spans="1:15" ht="12.75">
      <c r="A164" s="28" t="s">
        <v>3</v>
      </c>
      <c r="B164" s="62" t="s">
        <v>4</v>
      </c>
      <c r="C164" s="31" t="s">
        <v>5</v>
      </c>
      <c r="D164" s="31" t="s">
        <v>6</v>
      </c>
      <c r="E164" s="31" t="s">
        <v>7</v>
      </c>
      <c r="F164" s="28" t="s">
        <v>8</v>
      </c>
      <c r="G164" s="31" t="s">
        <v>9</v>
      </c>
      <c r="H164" s="31" t="s">
        <v>7</v>
      </c>
      <c r="I164" s="28" t="s">
        <v>8</v>
      </c>
      <c r="J164" s="31" t="s">
        <v>10</v>
      </c>
      <c r="K164" s="31" t="s">
        <v>7</v>
      </c>
      <c r="L164" s="28" t="s">
        <v>8</v>
      </c>
      <c r="M164" s="28" t="s">
        <v>11</v>
      </c>
      <c r="N164" s="28" t="s">
        <v>8</v>
      </c>
      <c r="O164" s="31" t="s">
        <v>12</v>
      </c>
    </row>
    <row r="165" spans="1:15" ht="12">
      <c r="A165" s="32" t="s">
        <v>35</v>
      </c>
      <c r="B165" s="63">
        <f>B166-1</f>
        <v>37944</v>
      </c>
      <c r="C165" s="64" t="s">
        <v>14</v>
      </c>
      <c r="D165" s="35">
        <v>0.034722222222222224</v>
      </c>
      <c r="E165" s="36"/>
      <c r="F165" s="37"/>
      <c r="G165" s="38"/>
      <c r="H165" s="39"/>
      <c r="I165" s="40"/>
      <c r="J165" s="47"/>
      <c r="K165" s="48"/>
      <c r="L165" s="49"/>
      <c r="M165" s="41">
        <v>0.013888888888888888</v>
      </c>
      <c r="N165" s="50"/>
      <c r="O165" s="43">
        <f>D165+G165+J165+M165</f>
        <v>0.04861111111111111</v>
      </c>
    </row>
    <row r="166" spans="1:15" ht="12">
      <c r="A166" s="44" t="s">
        <v>25</v>
      </c>
      <c r="B166" s="63">
        <f>B167-1</f>
        <v>37945</v>
      </c>
      <c r="C166" s="65" t="s">
        <v>16</v>
      </c>
      <c r="D166" s="35"/>
      <c r="E166" s="36"/>
      <c r="F166" s="37"/>
      <c r="G166" s="38"/>
      <c r="H166" s="39"/>
      <c r="I166" s="40"/>
      <c r="J166" s="47"/>
      <c r="K166" s="48"/>
      <c r="L166" s="49"/>
      <c r="M166" s="41"/>
      <c r="N166" s="50"/>
      <c r="O166" s="43">
        <f>D166+G166+J166+M166</f>
        <v>0</v>
      </c>
    </row>
    <row r="167" spans="1:15" ht="12">
      <c r="A167" s="28" t="s">
        <v>18</v>
      </c>
      <c r="B167" s="63">
        <f>B168-1</f>
        <v>37946</v>
      </c>
      <c r="C167" s="65" t="s">
        <v>19</v>
      </c>
      <c r="D167" s="35"/>
      <c r="E167" s="36"/>
      <c r="F167" s="51"/>
      <c r="G167" s="38"/>
      <c r="H167" s="39"/>
      <c r="I167" s="40"/>
      <c r="J167" s="47">
        <v>0.03125</v>
      </c>
      <c r="K167" s="48" t="s">
        <v>17</v>
      </c>
      <c r="L167" s="49"/>
      <c r="M167" s="41"/>
      <c r="N167" s="50"/>
      <c r="O167" s="43">
        <f>D167+G167+J167+M167</f>
        <v>0.03125</v>
      </c>
    </row>
    <row r="168" spans="1:15" ht="12">
      <c r="A168" s="44">
        <v>14</v>
      </c>
      <c r="B168" s="63">
        <f>B169-1</f>
        <v>37947</v>
      </c>
      <c r="C168" s="65" t="s">
        <v>20</v>
      </c>
      <c r="D168" s="35">
        <v>0.034722222222222224</v>
      </c>
      <c r="E168" s="36"/>
      <c r="F168" s="37"/>
      <c r="G168" s="38"/>
      <c r="H168" s="39"/>
      <c r="I168" s="40"/>
      <c r="J168" s="47"/>
      <c r="K168" s="48"/>
      <c r="L168" s="49"/>
      <c r="M168" s="41">
        <v>0.013888888888888888</v>
      </c>
      <c r="N168" s="50"/>
      <c r="O168" s="43">
        <f>D168+G168+J168+M168</f>
        <v>0.04861111111111111</v>
      </c>
    </row>
    <row r="169" spans="1:15" ht="12">
      <c r="A169" s="52"/>
      <c r="B169" s="63">
        <f>B170-1</f>
        <v>37948</v>
      </c>
      <c r="C169" s="65" t="s">
        <v>21</v>
      </c>
      <c r="D169" s="35"/>
      <c r="E169" s="36"/>
      <c r="F169" s="37"/>
      <c r="G169" s="53"/>
      <c r="H169" s="46"/>
      <c r="I169" s="54"/>
      <c r="J169" s="35"/>
      <c r="K169" s="48"/>
      <c r="L169" s="49"/>
      <c r="M169" s="41"/>
      <c r="N169" s="50"/>
      <c r="O169" s="43">
        <f>D169+G169+J169+M169</f>
        <v>0</v>
      </c>
    </row>
    <row r="170" spans="1:15" ht="12">
      <c r="A170" s="52"/>
      <c r="B170" s="63">
        <f>B171-1</f>
        <v>37949</v>
      </c>
      <c r="C170" s="66" t="s">
        <v>22</v>
      </c>
      <c r="D170" s="35"/>
      <c r="E170" s="36"/>
      <c r="F170" s="37"/>
      <c r="G170" s="38">
        <v>0.0625</v>
      </c>
      <c r="H170" s="39" t="s">
        <v>17</v>
      </c>
      <c r="I170" s="40"/>
      <c r="J170" s="35"/>
      <c r="K170" s="36"/>
      <c r="L170" s="49"/>
      <c r="M170" s="41"/>
      <c r="N170" s="50"/>
      <c r="O170" s="43">
        <f>D170+G170+J170+M170</f>
        <v>0.0625</v>
      </c>
    </row>
    <row r="171" spans="1:15" ht="12">
      <c r="A171" s="52"/>
      <c r="B171" s="63">
        <f>B178-1</f>
        <v>37950</v>
      </c>
      <c r="C171" s="66" t="s">
        <v>23</v>
      </c>
      <c r="D171" s="35"/>
      <c r="E171" s="36"/>
      <c r="F171" s="37"/>
      <c r="G171" s="38"/>
      <c r="H171" s="39"/>
      <c r="I171" s="40"/>
      <c r="J171" s="57"/>
      <c r="K171" s="58"/>
      <c r="L171" s="37"/>
      <c r="M171" s="41"/>
      <c r="N171" s="42"/>
      <c r="O171" s="43">
        <f>D171+G171+J171+M171</f>
        <v>0</v>
      </c>
    </row>
    <row r="172" spans="2:15" ht="12">
      <c r="B172" s="59"/>
      <c r="C172" s="60" t="s">
        <v>24</v>
      </c>
      <c r="D172" s="61">
        <f>SUM(D165:D171)</f>
        <v>0.06944444444444445</v>
      </c>
      <c r="G172" s="61">
        <f>SUM(G165:G171)</f>
        <v>0.0625</v>
      </c>
      <c r="J172" s="61">
        <f>SUM(J165:J171)</f>
        <v>0.03125</v>
      </c>
      <c r="N172" s="60" t="s">
        <v>24</v>
      </c>
      <c r="O172" s="61">
        <f>SUM(O165:O171)</f>
        <v>0.1909722222222222</v>
      </c>
    </row>
    <row r="173" spans="1:2" ht="12">
      <c r="A173" s="71" t="s">
        <v>37</v>
      </c>
      <c r="B173" s="59"/>
    </row>
    <row r="174" spans="1:2" ht="12">
      <c r="A174" s="71" t="s">
        <v>38</v>
      </c>
      <c r="B174" s="25"/>
    </row>
    <row r="175" ht="12"/>
    <row r="176" spans="2:14" ht="12">
      <c r="B176" s="25"/>
      <c r="D176" s="26"/>
      <c r="E176" s="26"/>
      <c r="F176" s="27"/>
      <c r="G176" s="26"/>
      <c r="H176" s="26"/>
      <c r="I176" s="27"/>
      <c r="J176" s="26"/>
      <c r="K176" s="26"/>
      <c r="L176" s="27"/>
      <c r="M176" s="23"/>
      <c r="N176" s="23"/>
    </row>
    <row r="177" spans="1:15" ht="12.75">
      <c r="A177" s="28" t="s">
        <v>3</v>
      </c>
      <c r="B177" s="62" t="s">
        <v>4</v>
      </c>
      <c r="C177" s="31" t="s">
        <v>5</v>
      </c>
      <c r="D177" s="31" t="s">
        <v>6</v>
      </c>
      <c r="E177" s="31" t="s">
        <v>7</v>
      </c>
      <c r="F177" s="28" t="s">
        <v>8</v>
      </c>
      <c r="G177" s="31" t="s">
        <v>9</v>
      </c>
      <c r="H177" s="31" t="s">
        <v>7</v>
      </c>
      <c r="I177" s="28" t="s">
        <v>8</v>
      </c>
      <c r="J177" s="31" t="s">
        <v>10</v>
      </c>
      <c r="K177" s="31" t="s">
        <v>7</v>
      </c>
      <c r="L177" s="28" t="s">
        <v>8</v>
      </c>
      <c r="M177" s="28" t="s">
        <v>11</v>
      </c>
      <c r="N177" s="28" t="s">
        <v>8</v>
      </c>
      <c r="O177" s="31" t="s">
        <v>12</v>
      </c>
    </row>
    <row r="178" spans="1:15" s="19" customFormat="1" ht="12">
      <c r="A178" s="72" t="s">
        <v>39</v>
      </c>
      <c r="B178" s="33">
        <f>B179-1</f>
        <v>37951</v>
      </c>
      <c r="C178" s="65" t="s">
        <v>14</v>
      </c>
      <c r="D178" s="35">
        <v>0.03125</v>
      </c>
      <c r="E178" s="36"/>
      <c r="F178" s="37"/>
      <c r="G178" s="38"/>
      <c r="H178" s="39"/>
      <c r="I178" s="40"/>
      <c r="J178" s="35"/>
      <c r="K178" s="36"/>
      <c r="L178" s="37"/>
      <c r="M178" s="41"/>
      <c r="N178" s="42"/>
      <c r="O178" s="43">
        <f>D178+G178+J178+M178</f>
        <v>0.03125</v>
      </c>
    </row>
    <row r="179" spans="1:15" s="19" customFormat="1" ht="12">
      <c r="A179" s="32" t="s">
        <v>40</v>
      </c>
      <c r="B179" s="33">
        <f>B180-1</f>
        <v>37952</v>
      </c>
      <c r="C179" s="64" t="s">
        <v>16</v>
      </c>
      <c r="D179" s="57"/>
      <c r="E179" s="58"/>
      <c r="F179" s="73"/>
      <c r="G179" s="74">
        <v>0.0625</v>
      </c>
      <c r="H179" s="75" t="s">
        <v>17</v>
      </c>
      <c r="I179" s="76" t="s">
        <v>32</v>
      </c>
      <c r="J179" s="77">
        <v>0.041666666666666664</v>
      </c>
      <c r="K179" s="78" t="s">
        <v>31</v>
      </c>
      <c r="L179" s="79" t="s">
        <v>32</v>
      </c>
      <c r="M179" s="80"/>
      <c r="N179" s="81"/>
      <c r="O179" s="82">
        <f>D179+G179+J179+M179</f>
        <v>0.10416666666666666</v>
      </c>
    </row>
    <row r="180" spans="1:15" ht="12">
      <c r="A180" s="28" t="s">
        <v>18</v>
      </c>
      <c r="B180" s="33">
        <f>B181-1</f>
        <v>37953</v>
      </c>
      <c r="C180" s="66" t="s">
        <v>19</v>
      </c>
      <c r="D180" s="35"/>
      <c r="E180" s="36"/>
      <c r="F180" s="51"/>
      <c r="G180" s="38"/>
      <c r="H180" s="39"/>
      <c r="I180" s="40"/>
      <c r="J180" s="47"/>
      <c r="K180" s="48"/>
      <c r="L180" s="49"/>
      <c r="M180" s="41"/>
      <c r="N180" s="50"/>
      <c r="O180" s="43">
        <f>D180+G180+J180+M180</f>
        <v>0</v>
      </c>
    </row>
    <row r="181" spans="1:15" ht="12">
      <c r="A181" s="44">
        <v>15</v>
      </c>
      <c r="B181" s="33">
        <f>B182-1</f>
        <v>37954</v>
      </c>
      <c r="C181" s="66" t="s">
        <v>20</v>
      </c>
      <c r="D181" s="35"/>
      <c r="E181" s="36"/>
      <c r="F181" s="37"/>
      <c r="G181" s="38">
        <v>0.0625</v>
      </c>
      <c r="H181" s="39" t="s">
        <v>41</v>
      </c>
      <c r="I181" s="40"/>
      <c r="J181" s="47"/>
      <c r="K181" s="48"/>
      <c r="L181" s="49"/>
      <c r="M181" s="41"/>
      <c r="N181" s="50"/>
      <c r="O181" s="43">
        <f>D181+G181+J181+M181</f>
        <v>0.0625</v>
      </c>
    </row>
    <row r="182" spans="1:15" ht="12">
      <c r="A182" s="52"/>
      <c r="B182" s="33">
        <f>B183-1</f>
        <v>37955</v>
      </c>
      <c r="C182" s="66" t="s">
        <v>21</v>
      </c>
      <c r="D182" s="35"/>
      <c r="E182" s="36"/>
      <c r="F182" s="37"/>
      <c r="G182" s="53"/>
      <c r="H182" s="46"/>
      <c r="I182" s="54"/>
      <c r="J182" s="35">
        <v>0.03125</v>
      </c>
      <c r="K182" s="48" t="s">
        <v>41</v>
      </c>
      <c r="L182" s="49"/>
      <c r="M182" s="41"/>
      <c r="N182" s="50"/>
      <c r="O182" s="43">
        <f>D182+G182+J182+M182</f>
        <v>0.03125</v>
      </c>
    </row>
    <row r="183" spans="1:15" ht="12">
      <c r="A183" s="52"/>
      <c r="B183" s="33">
        <f>B184-1</f>
        <v>37956</v>
      </c>
      <c r="C183" s="66" t="s">
        <v>22</v>
      </c>
      <c r="D183" s="35">
        <v>0.020833333333333332</v>
      </c>
      <c r="E183" s="36"/>
      <c r="F183" s="37"/>
      <c r="G183" s="38"/>
      <c r="H183" s="39"/>
      <c r="I183" s="40"/>
      <c r="J183" s="35"/>
      <c r="K183" s="36"/>
      <c r="L183" s="49"/>
      <c r="M183" s="41"/>
      <c r="N183" s="50"/>
      <c r="O183" s="43">
        <f>D183+G183+J183+M183</f>
        <v>0.020833333333333332</v>
      </c>
    </row>
    <row r="184" spans="1:15" ht="12">
      <c r="A184" s="52"/>
      <c r="B184" s="33">
        <f>B189-1</f>
        <v>37957</v>
      </c>
      <c r="C184" s="66" t="s">
        <v>23</v>
      </c>
      <c r="D184" s="35"/>
      <c r="E184" s="36"/>
      <c r="F184" s="37"/>
      <c r="G184" s="38">
        <v>0.10416666666666667</v>
      </c>
      <c r="H184" s="39" t="s">
        <v>17</v>
      </c>
      <c r="I184" s="40" t="s">
        <v>32</v>
      </c>
      <c r="J184" s="57">
        <v>0.08333333333333333</v>
      </c>
      <c r="K184" s="58" t="s">
        <v>17</v>
      </c>
      <c r="L184" s="37" t="s">
        <v>32</v>
      </c>
      <c r="M184" s="41"/>
      <c r="N184" s="42"/>
      <c r="O184" s="43">
        <f>D184+G184+J184+M184</f>
        <v>0.1875</v>
      </c>
    </row>
    <row r="185" spans="2:15" ht="12">
      <c r="B185" s="59"/>
      <c r="C185" s="60" t="s">
        <v>24</v>
      </c>
      <c r="D185" s="61">
        <f>SUM(D178:D184)</f>
        <v>0.05208333333333333</v>
      </c>
      <c r="G185" s="61">
        <f>SUM(G178:G184)</f>
        <v>0.22916666666666669</v>
      </c>
      <c r="J185" s="61">
        <f>SUM(J178:J184)</f>
        <v>0.15625</v>
      </c>
      <c r="N185" s="60" t="s">
        <v>24</v>
      </c>
      <c r="O185" s="61">
        <f>SUM(O178:O184)</f>
        <v>0.4375</v>
      </c>
    </row>
    <row r="186" spans="1:15" ht="12">
      <c r="A186" s="18"/>
      <c r="B186" s="19"/>
      <c r="C186" s="20"/>
      <c r="D186" s="21"/>
      <c r="E186" s="21"/>
      <c r="F186" s="22"/>
      <c r="G186" s="21"/>
      <c r="H186" s="21"/>
      <c r="I186" s="22"/>
      <c r="J186" s="21"/>
      <c r="K186" s="21"/>
      <c r="L186" s="22"/>
      <c r="M186" s="23"/>
      <c r="N186" s="23"/>
      <c r="O186" s="19"/>
    </row>
    <row r="187" spans="2:14" ht="12">
      <c r="B187" s="25"/>
      <c r="D187" s="26"/>
      <c r="E187" s="26"/>
      <c r="F187" s="27"/>
      <c r="G187" s="26"/>
      <c r="H187" s="26"/>
      <c r="I187" s="27"/>
      <c r="J187" s="26"/>
      <c r="K187" s="26"/>
      <c r="L187" s="27"/>
      <c r="M187" s="23"/>
      <c r="N187" s="23"/>
    </row>
    <row r="188" spans="1:15" ht="12.75">
      <c r="A188" s="28" t="s">
        <v>3</v>
      </c>
      <c r="B188" s="29" t="s">
        <v>4</v>
      </c>
      <c r="C188" s="30" t="s">
        <v>5</v>
      </c>
      <c r="D188" s="31" t="s">
        <v>6</v>
      </c>
      <c r="E188" s="31" t="s">
        <v>7</v>
      </c>
      <c r="F188" s="28" t="s">
        <v>8</v>
      </c>
      <c r="G188" s="31" t="s">
        <v>9</v>
      </c>
      <c r="H188" s="31" t="s">
        <v>7</v>
      </c>
      <c r="I188" s="28" t="s">
        <v>8</v>
      </c>
      <c r="J188" s="31" t="s">
        <v>10</v>
      </c>
      <c r="K188" s="31" t="s">
        <v>7</v>
      </c>
      <c r="L188" s="28" t="s">
        <v>8</v>
      </c>
      <c r="M188" s="28" t="s">
        <v>11</v>
      </c>
      <c r="N188" s="28" t="s">
        <v>8</v>
      </c>
      <c r="O188" s="31" t="s">
        <v>12</v>
      </c>
    </row>
    <row r="189" spans="1:15" ht="12">
      <c r="A189" s="72" t="s">
        <v>39</v>
      </c>
      <c r="B189" s="33">
        <f>B190-1</f>
        <v>37958</v>
      </c>
      <c r="C189" s="83" t="s">
        <v>14</v>
      </c>
      <c r="D189" s="35">
        <v>0.03125</v>
      </c>
      <c r="E189" s="36"/>
      <c r="F189" s="37"/>
      <c r="G189" s="38"/>
      <c r="H189" s="39"/>
      <c r="I189" s="40"/>
      <c r="J189" s="35"/>
      <c r="K189" s="36"/>
      <c r="L189" s="37"/>
      <c r="M189" s="41"/>
      <c r="N189" s="42"/>
      <c r="O189" s="43">
        <f>D189+G189+J189+M189</f>
        <v>0.03125</v>
      </c>
    </row>
    <row r="190" spans="1:15" ht="12">
      <c r="A190" s="44" t="s">
        <v>40</v>
      </c>
      <c r="B190" s="33">
        <f>B191-1</f>
        <v>37959</v>
      </c>
      <c r="C190" s="56" t="s">
        <v>16</v>
      </c>
      <c r="D190" s="35"/>
      <c r="E190" s="36"/>
      <c r="F190" s="37"/>
      <c r="G190" s="38"/>
      <c r="H190" s="39"/>
      <c r="I190" s="40"/>
      <c r="J190" s="47"/>
      <c r="K190" s="48"/>
      <c r="L190" s="49"/>
      <c r="M190" s="41">
        <v>0.013888888888888888</v>
      </c>
      <c r="N190" s="50"/>
      <c r="O190" s="43">
        <f>D190+G190+J190+M190</f>
        <v>0.013888888888888888</v>
      </c>
    </row>
    <row r="191" spans="1:15" ht="12">
      <c r="A191" s="28" t="s">
        <v>18</v>
      </c>
      <c r="B191" s="33">
        <f>B192-1</f>
        <v>37960</v>
      </c>
      <c r="C191" s="56" t="s">
        <v>19</v>
      </c>
      <c r="D191" s="35"/>
      <c r="E191" s="36"/>
      <c r="F191" s="51"/>
      <c r="G191" s="38">
        <v>0.08333333333333333</v>
      </c>
      <c r="H191" s="39" t="s">
        <v>31</v>
      </c>
      <c r="I191" s="40" t="s">
        <v>32</v>
      </c>
      <c r="J191" s="47">
        <v>0.03125</v>
      </c>
      <c r="K191" s="48" t="s">
        <v>17</v>
      </c>
      <c r="L191" s="49" t="s">
        <v>32</v>
      </c>
      <c r="M191" s="41"/>
      <c r="N191" s="50"/>
      <c r="O191" s="43">
        <f>D191+G191+J191+M191</f>
        <v>0.11458333333333333</v>
      </c>
    </row>
    <row r="192" spans="1:15" ht="12">
      <c r="A192" s="44">
        <v>16</v>
      </c>
      <c r="B192" s="33">
        <f>B193-1</f>
        <v>37961</v>
      </c>
      <c r="C192" s="56" t="s">
        <v>20</v>
      </c>
      <c r="D192" s="35"/>
      <c r="E192" s="36"/>
      <c r="F192" s="37"/>
      <c r="G192" s="38"/>
      <c r="H192" s="39"/>
      <c r="I192" s="40"/>
      <c r="J192" s="47"/>
      <c r="K192" s="48"/>
      <c r="L192" s="49"/>
      <c r="M192" s="41"/>
      <c r="N192" s="50"/>
      <c r="O192" s="43">
        <f>D192+G192+J192+M192</f>
        <v>0</v>
      </c>
    </row>
    <row r="193" spans="1:15" ht="12">
      <c r="A193" s="52"/>
      <c r="B193" s="33">
        <f>B194-1</f>
        <v>37962</v>
      </c>
      <c r="C193" s="56" t="s">
        <v>21</v>
      </c>
      <c r="D193" s="35">
        <v>0.027777777777777776</v>
      </c>
      <c r="E193" s="36"/>
      <c r="F193" s="37"/>
      <c r="G193" s="53"/>
      <c r="H193" s="46"/>
      <c r="I193" s="54"/>
      <c r="J193" s="47"/>
      <c r="K193" s="48"/>
      <c r="L193" s="49"/>
      <c r="M193" s="55"/>
      <c r="N193" s="50"/>
      <c r="O193" s="43">
        <f>D193+G193+J193+M193</f>
        <v>0.027777777777777776</v>
      </c>
    </row>
    <row r="194" spans="1:15" ht="12">
      <c r="A194" s="52"/>
      <c r="B194" s="33">
        <f>B195-1</f>
        <v>37963</v>
      </c>
      <c r="C194" s="56" t="s">
        <v>22</v>
      </c>
      <c r="D194" s="35"/>
      <c r="E194" s="36"/>
      <c r="F194" s="37"/>
      <c r="G194" s="38">
        <v>0.125</v>
      </c>
      <c r="H194" s="39" t="s">
        <v>41</v>
      </c>
      <c r="I194" s="40"/>
      <c r="J194" s="35"/>
      <c r="K194" s="36"/>
      <c r="L194" s="49"/>
      <c r="M194" s="41"/>
      <c r="N194" s="50"/>
      <c r="O194" s="43">
        <f>D194+G194+J194+M194</f>
        <v>0.125</v>
      </c>
    </row>
    <row r="195" spans="1:15" ht="12">
      <c r="A195" s="52"/>
      <c r="B195" s="33">
        <f>B200-1</f>
        <v>37964</v>
      </c>
      <c r="C195" s="56" t="s">
        <v>23</v>
      </c>
      <c r="D195" s="35"/>
      <c r="E195" s="36"/>
      <c r="F195" s="37"/>
      <c r="G195" s="38"/>
      <c r="H195" s="39"/>
      <c r="I195" s="40"/>
      <c r="J195" s="57">
        <v>0.06944444444444443</v>
      </c>
      <c r="K195" s="58" t="s">
        <v>41</v>
      </c>
      <c r="L195" s="37"/>
      <c r="M195" s="41"/>
      <c r="N195" s="42"/>
      <c r="O195" s="43">
        <f>D195+G195+J195+M195</f>
        <v>0.06944444444444443</v>
      </c>
    </row>
    <row r="196" spans="2:15" ht="12">
      <c r="B196" s="59"/>
      <c r="C196" s="60" t="s">
        <v>24</v>
      </c>
      <c r="D196" s="61">
        <f>SUM(D189:D195)</f>
        <v>0.059027777777777776</v>
      </c>
      <c r="G196" s="61">
        <f>SUM(G189:G195)</f>
        <v>0.20833333333333331</v>
      </c>
      <c r="J196" s="61">
        <f>SUM(J189:J195)</f>
        <v>0.10069444444444443</v>
      </c>
      <c r="N196" s="60" t="s">
        <v>24</v>
      </c>
      <c r="O196" s="61">
        <f>SUM(O189:O195)</f>
        <v>0.3819444444444444</v>
      </c>
    </row>
    <row r="197" ht="12">
      <c r="B197" s="25"/>
    </row>
    <row r="198" spans="2:14" ht="12">
      <c r="B198" s="25"/>
      <c r="D198" s="26"/>
      <c r="E198" s="26"/>
      <c r="F198" s="27"/>
      <c r="G198" s="26"/>
      <c r="H198" s="26"/>
      <c r="I198" s="27"/>
      <c r="J198" s="26"/>
      <c r="K198" s="26"/>
      <c r="L198" s="27"/>
      <c r="M198" s="23"/>
      <c r="N198" s="23"/>
    </row>
    <row r="199" spans="1:15" ht="12.75">
      <c r="A199" s="28" t="s">
        <v>3</v>
      </c>
      <c r="B199" s="62" t="s">
        <v>4</v>
      </c>
      <c r="C199" s="31" t="s">
        <v>5</v>
      </c>
      <c r="D199" s="31" t="s">
        <v>6</v>
      </c>
      <c r="E199" s="31" t="s">
        <v>7</v>
      </c>
      <c r="F199" s="28" t="s">
        <v>8</v>
      </c>
      <c r="G199" s="31" t="s">
        <v>9</v>
      </c>
      <c r="H199" s="31" t="s">
        <v>7</v>
      </c>
      <c r="I199" s="28" t="s">
        <v>8</v>
      </c>
      <c r="J199" s="31" t="s">
        <v>10</v>
      </c>
      <c r="K199" s="31" t="s">
        <v>7</v>
      </c>
      <c r="L199" s="28" t="s">
        <v>8</v>
      </c>
      <c r="M199" s="28" t="s">
        <v>11</v>
      </c>
      <c r="N199" s="28" t="s">
        <v>8</v>
      </c>
      <c r="O199" s="31" t="s">
        <v>12</v>
      </c>
    </row>
    <row r="200" spans="1:15" ht="12">
      <c r="A200" s="72" t="s">
        <v>39</v>
      </c>
      <c r="B200" s="84">
        <f>B201-1</f>
        <v>37965</v>
      </c>
      <c r="C200" s="85" t="s">
        <v>14</v>
      </c>
      <c r="D200" s="35">
        <v>0.03125</v>
      </c>
      <c r="E200" s="36"/>
      <c r="F200" s="37"/>
      <c r="G200" s="38"/>
      <c r="H200" s="39"/>
      <c r="I200" s="40"/>
      <c r="J200" s="47"/>
      <c r="K200" s="48"/>
      <c r="L200" s="49"/>
      <c r="M200" s="41"/>
      <c r="N200" s="50"/>
      <c r="O200" s="43">
        <f>D200+G200+J200+M200</f>
        <v>0.03125</v>
      </c>
    </row>
    <row r="201" spans="1:15" ht="12">
      <c r="A201" s="44" t="s">
        <v>40</v>
      </c>
      <c r="B201" s="84">
        <f>B202-1</f>
        <v>37966</v>
      </c>
      <c r="C201" s="66" t="s">
        <v>16</v>
      </c>
      <c r="D201" s="35"/>
      <c r="E201" s="36"/>
      <c r="F201" s="37"/>
      <c r="G201" s="38"/>
      <c r="H201" s="39"/>
      <c r="I201" s="40"/>
      <c r="J201" s="47"/>
      <c r="K201" s="48"/>
      <c r="L201" s="49"/>
      <c r="M201" s="41"/>
      <c r="N201" s="50"/>
      <c r="O201" s="43">
        <f>D201+G201+J201+M201</f>
        <v>0</v>
      </c>
    </row>
    <row r="202" spans="1:15" ht="12">
      <c r="A202" s="28" t="s">
        <v>18</v>
      </c>
      <c r="B202" s="84">
        <f>B203-1</f>
        <v>37967</v>
      </c>
      <c r="C202" s="66" t="s">
        <v>19</v>
      </c>
      <c r="D202" s="35"/>
      <c r="E202" s="36"/>
      <c r="F202" s="51"/>
      <c r="G202" s="38">
        <v>0.0625</v>
      </c>
      <c r="H202" s="39" t="s">
        <v>17</v>
      </c>
      <c r="I202" s="40" t="s">
        <v>32</v>
      </c>
      <c r="J202" s="47">
        <v>0.011111111111111112</v>
      </c>
      <c r="K202" s="48" t="s">
        <v>42</v>
      </c>
      <c r="L202" s="49" t="s">
        <v>32</v>
      </c>
      <c r="M202" s="41"/>
      <c r="N202" s="50"/>
      <c r="O202" s="43">
        <f>D202+G202+J202+M202</f>
        <v>0.07361111111111111</v>
      </c>
    </row>
    <row r="203" spans="1:15" ht="12">
      <c r="A203" s="44">
        <v>17</v>
      </c>
      <c r="B203" s="84">
        <f>B204-1</f>
        <v>37968</v>
      </c>
      <c r="C203" s="66" t="s">
        <v>20</v>
      </c>
      <c r="D203" s="35">
        <v>0.027777777777777776</v>
      </c>
      <c r="E203" s="36"/>
      <c r="F203" s="37"/>
      <c r="G203" s="38"/>
      <c r="H203" s="39"/>
      <c r="I203" s="40"/>
      <c r="J203" s="47"/>
      <c r="K203" s="48"/>
      <c r="L203" s="49"/>
      <c r="M203" s="41"/>
      <c r="N203" s="50"/>
      <c r="O203" s="43">
        <f>D203+G203+J203+M203</f>
        <v>0.027777777777777776</v>
      </c>
    </row>
    <row r="204" spans="1:15" ht="12">
      <c r="A204" s="52"/>
      <c r="B204" s="84">
        <f>B205-1</f>
        <v>37969</v>
      </c>
      <c r="C204" s="66" t="s">
        <v>21</v>
      </c>
      <c r="D204" s="35"/>
      <c r="E204" s="36"/>
      <c r="F204" s="37"/>
      <c r="G204" s="53"/>
      <c r="H204" s="46"/>
      <c r="I204" s="54"/>
      <c r="J204" s="35"/>
      <c r="K204" s="48"/>
      <c r="L204" s="49"/>
      <c r="M204" s="41">
        <v>0.013888888888888888</v>
      </c>
      <c r="N204" s="50"/>
      <c r="O204" s="43">
        <f>D204+G204+J204+M204</f>
        <v>0.013888888888888888</v>
      </c>
    </row>
    <row r="205" spans="1:15" ht="12">
      <c r="A205" s="52"/>
      <c r="B205" s="84">
        <f>B206-1</f>
        <v>37970</v>
      </c>
      <c r="C205" s="66" t="s">
        <v>22</v>
      </c>
      <c r="D205" s="35"/>
      <c r="E205" s="36"/>
      <c r="F205" s="37"/>
      <c r="G205" s="38">
        <v>0.08333333333333333</v>
      </c>
      <c r="H205" s="39" t="s">
        <v>31</v>
      </c>
      <c r="I205" s="40" t="s">
        <v>32</v>
      </c>
      <c r="J205" s="35">
        <v>0.020833333333333332</v>
      </c>
      <c r="K205" s="36" t="s">
        <v>17</v>
      </c>
      <c r="L205" s="49" t="s">
        <v>32</v>
      </c>
      <c r="M205" s="41"/>
      <c r="N205" s="50"/>
      <c r="O205" s="43">
        <f>D205+G205+J205+M205</f>
        <v>0.10416666666666666</v>
      </c>
    </row>
    <row r="206" spans="1:15" ht="12">
      <c r="A206" s="52"/>
      <c r="B206" s="84">
        <f>B211-1</f>
        <v>37971</v>
      </c>
      <c r="C206" s="66" t="s">
        <v>23</v>
      </c>
      <c r="D206" s="35"/>
      <c r="E206" s="36"/>
      <c r="F206" s="37"/>
      <c r="G206" s="38">
        <v>0.041666666666666664</v>
      </c>
      <c r="H206" s="39" t="s">
        <v>17</v>
      </c>
      <c r="I206" s="40" t="s">
        <v>32</v>
      </c>
      <c r="J206" s="57">
        <v>0.041666666666666664</v>
      </c>
      <c r="K206" s="58" t="s">
        <v>41</v>
      </c>
      <c r="L206" s="37" t="s">
        <v>32</v>
      </c>
      <c r="M206" s="41"/>
      <c r="N206" s="42"/>
      <c r="O206" s="43">
        <f>D206+G206+J206+M206</f>
        <v>0.08333333333333333</v>
      </c>
    </row>
    <row r="207" spans="2:15" ht="12">
      <c r="B207" s="59"/>
      <c r="C207" s="60" t="s">
        <v>24</v>
      </c>
      <c r="D207" s="61">
        <f>SUM(D200:D206)</f>
        <v>0.059027777777777776</v>
      </c>
      <c r="G207" s="61">
        <f>SUM(G200:G206)</f>
        <v>0.1875</v>
      </c>
      <c r="J207" s="61">
        <f>SUM(J200:J206)</f>
        <v>0.07361111111111111</v>
      </c>
      <c r="N207" s="60" t="s">
        <v>24</v>
      </c>
      <c r="O207" s="61">
        <f>SUM(O200:O206)</f>
        <v>0.33402777777777776</v>
      </c>
    </row>
    <row r="208" ht="12"/>
    <row r="209" spans="2:14" ht="12">
      <c r="B209" s="25"/>
      <c r="D209" s="26"/>
      <c r="E209" s="26"/>
      <c r="F209" s="27"/>
      <c r="G209" s="26"/>
      <c r="H209" s="26"/>
      <c r="I209" s="27"/>
      <c r="J209" s="26"/>
      <c r="K209" s="26"/>
      <c r="L209" s="27"/>
      <c r="M209" s="23"/>
      <c r="N209" s="23"/>
    </row>
    <row r="210" spans="1:15" ht="12.75">
      <c r="A210" s="28" t="s">
        <v>3</v>
      </c>
      <c r="B210" s="62" t="s">
        <v>4</v>
      </c>
      <c r="C210" s="31" t="s">
        <v>5</v>
      </c>
      <c r="D210" s="31" t="s">
        <v>6</v>
      </c>
      <c r="E210" s="31" t="s">
        <v>7</v>
      </c>
      <c r="F210" s="28" t="s">
        <v>8</v>
      </c>
      <c r="G210" s="31" t="s">
        <v>9</v>
      </c>
      <c r="H210" s="31" t="s">
        <v>7</v>
      </c>
      <c r="I210" s="28" t="s">
        <v>8</v>
      </c>
      <c r="J210" s="31" t="s">
        <v>10</v>
      </c>
      <c r="K210" s="31" t="s">
        <v>7</v>
      </c>
      <c r="L210" s="28" t="s">
        <v>8</v>
      </c>
      <c r="M210" s="28" t="s">
        <v>11</v>
      </c>
      <c r="N210" s="28" t="s">
        <v>8</v>
      </c>
      <c r="O210" s="31" t="s">
        <v>12</v>
      </c>
    </row>
    <row r="211" spans="1:15" ht="12">
      <c r="A211" s="72" t="s">
        <v>39</v>
      </c>
      <c r="B211" s="84">
        <f>B212-1</f>
        <v>37972</v>
      </c>
      <c r="C211" s="85" t="s">
        <v>14</v>
      </c>
      <c r="D211" s="35"/>
      <c r="E211" s="36"/>
      <c r="F211" s="37"/>
      <c r="G211" s="38"/>
      <c r="H211" s="39"/>
      <c r="I211" s="40"/>
      <c r="J211" s="47"/>
      <c r="K211" s="48"/>
      <c r="L211" s="49"/>
      <c r="M211" s="41"/>
      <c r="N211" s="50"/>
      <c r="O211" s="43">
        <f>D211+G211+J211+M211</f>
        <v>0</v>
      </c>
    </row>
    <row r="212" spans="1:15" ht="12">
      <c r="A212" s="44" t="s">
        <v>43</v>
      </c>
      <c r="B212" s="84">
        <f>B213-1</f>
        <v>37973</v>
      </c>
      <c r="C212" s="66" t="s">
        <v>16</v>
      </c>
      <c r="D212" s="35"/>
      <c r="E212" s="36"/>
      <c r="F212" s="37"/>
      <c r="G212" s="38">
        <v>0.041666666666666664</v>
      </c>
      <c r="H212" s="39" t="s">
        <v>17</v>
      </c>
      <c r="I212" s="40" t="s">
        <v>44</v>
      </c>
      <c r="J212" s="47">
        <v>0.013888888888888888</v>
      </c>
      <c r="K212" s="48" t="s">
        <v>41</v>
      </c>
      <c r="L212" s="49" t="s">
        <v>44</v>
      </c>
      <c r="M212" s="41"/>
      <c r="N212" s="50"/>
      <c r="O212" s="43">
        <f>D212+G212+J212+M212</f>
        <v>0.05555555555555555</v>
      </c>
    </row>
    <row r="213" spans="1:15" ht="12">
      <c r="A213" s="28" t="s">
        <v>18</v>
      </c>
      <c r="B213" s="84">
        <f>B214-1</f>
        <v>37974</v>
      </c>
      <c r="C213" s="66" t="s">
        <v>19</v>
      </c>
      <c r="D213" s="35"/>
      <c r="E213" s="36"/>
      <c r="F213" s="51"/>
      <c r="G213" s="38"/>
      <c r="H213" s="39"/>
      <c r="I213" s="40"/>
      <c r="J213" s="47"/>
      <c r="K213" s="48"/>
      <c r="L213" s="49"/>
      <c r="M213" s="41"/>
      <c r="N213" s="50"/>
      <c r="O213" s="43">
        <f>D213+G213+J213+M213</f>
        <v>0</v>
      </c>
    </row>
    <row r="214" spans="1:15" ht="12">
      <c r="A214" s="44">
        <v>18</v>
      </c>
      <c r="B214" s="84">
        <f>B215-1</f>
        <v>37975</v>
      </c>
      <c r="C214" s="66" t="s">
        <v>20</v>
      </c>
      <c r="D214" s="35">
        <v>0.013888888888888888</v>
      </c>
      <c r="E214" s="36"/>
      <c r="F214" s="37" t="s">
        <v>26</v>
      </c>
      <c r="G214" s="38"/>
      <c r="H214" s="39"/>
      <c r="I214" s="40"/>
      <c r="J214" s="47"/>
      <c r="K214" s="48"/>
      <c r="L214" s="49"/>
      <c r="M214" s="41"/>
      <c r="N214" s="50"/>
      <c r="O214" s="43">
        <f>D214+G214+J214+M214</f>
        <v>0.013888888888888888</v>
      </c>
    </row>
    <row r="215" spans="1:15" ht="12">
      <c r="A215" s="52"/>
      <c r="B215" s="84">
        <f>B216-1</f>
        <v>37976</v>
      </c>
      <c r="C215" s="66" t="s">
        <v>21</v>
      </c>
      <c r="D215" s="35"/>
      <c r="E215" s="36"/>
      <c r="F215" s="37"/>
      <c r="G215" s="53"/>
      <c r="H215" s="46"/>
      <c r="I215" s="54"/>
      <c r="J215" s="35"/>
      <c r="K215" s="48"/>
      <c r="L215" s="49"/>
      <c r="M215" s="41"/>
      <c r="N215" s="50"/>
      <c r="O215" s="43">
        <f>D215+G215+J215+M215</f>
        <v>0</v>
      </c>
    </row>
    <row r="216" spans="1:15" ht="12">
      <c r="A216" s="52"/>
      <c r="B216" s="84">
        <f>B217-1</f>
        <v>37977</v>
      </c>
      <c r="C216" s="66" t="s">
        <v>22</v>
      </c>
      <c r="D216" s="35"/>
      <c r="E216" s="36"/>
      <c r="F216" s="37"/>
      <c r="G216" s="38">
        <v>0.020833333333333332</v>
      </c>
      <c r="H216" s="39"/>
      <c r="I216" s="40" t="s">
        <v>26</v>
      </c>
      <c r="J216" s="35"/>
      <c r="K216" s="36"/>
      <c r="L216" s="49"/>
      <c r="M216" s="41"/>
      <c r="N216" s="50"/>
      <c r="O216" s="43">
        <f>D216+G216+J216+M216</f>
        <v>0.020833333333333332</v>
      </c>
    </row>
    <row r="217" spans="1:15" ht="12">
      <c r="A217" s="52"/>
      <c r="B217" s="84">
        <v>37978</v>
      </c>
      <c r="C217" s="66" t="s">
        <v>23</v>
      </c>
      <c r="D217" s="35">
        <v>0.027777777777777776</v>
      </c>
      <c r="E217" s="36"/>
      <c r="F217" s="37"/>
      <c r="G217" s="38">
        <v>0.125</v>
      </c>
      <c r="H217" s="39"/>
      <c r="I217" s="40"/>
      <c r="J217" s="57">
        <v>0.08333333333333333</v>
      </c>
      <c r="K217" s="58"/>
      <c r="L217" s="37"/>
      <c r="M217" s="41"/>
      <c r="N217" s="42"/>
      <c r="O217" s="43">
        <f>D217+G217+J217+M217</f>
        <v>0.2361111111111111</v>
      </c>
    </row>
    <row r="218" spans="2:15" ht="12">
      <c r="B218" s="59"/>
      <c r="C218" s="60" t="s">
        <v>24</v>
      </c>
      <c r="D218" s="61">
        <f>SUM(D211:D217)</f>
        <v>0.041666666666666664</v>
      </c>
      <c r="G218" s="61">
        <f>SUM(G211:G217)</f>
        <v>0.1875</v>
      </c>
      <c r="J218" s="61">
        <f>SUM(J211:J217)</f>
        <v>0.09722222222222221</v>
      </c>
      <c r="N218" s="60" t="s">
        <v>24</v>
      </c>
      <c r="O218" s="61">
        <f>SUM(O211:O217)</f>
        <v>0.32638888888888884</v>
      </c>
    </row>
    <row r="219" spans="1:2" ht="11.25">
      <c r="A219" s="71" t="s">
        <v>45</v>
      </c>
      <c r="B219" s="59"/>
    </row>
    <row r="220" ht="11.25">
      <c r="A220" s="71" t="s">
        <v>46</v>
      </c>
    </row>
    <row r="224" spans="1:14" s="7" customFormat="1" ht="11.25">
      <c r="A224" s="86"/>
      <c r="D224" s="8"/>
      <c r="E224" s="8"/>
      <c r="F224" s="9"/>
      <c r="G224" s="8"/>
      <c r="H224" s="8"/>
      <c r="I224" s="9"/>
      <c r="J224" s="8"/>
      <c r="K224" s="8"/>
      <c r="L224" s="9"/>
      <c r="M224" s="10"/>
      <c r="N224" s="10"/>
    </row>
    <row r="225" spans="1:14" s="7" customFormat="1" ht="11.25">
      <c r="A225" s="86"/>
      <c r="D225" s="8"/>
      <c r="E225" s="8"/>
      <c r="F225" s="9"/>
      <c r="G225" s="8"/>
      <c r="H225" s="8"/>
      <c r="I225" s="9"/>
      <c r="J225" s="8"/>
      <c r="K225" s="8"/>
      <c r="L225" s="9"/>
      <c r="M225" s="10"/>
      <c r="N225" s="10"/>
    </row>
    <row r="226" spans="1:14" s="7" customFormat="1" ht="11.25">
      <c r="A226" s="86"/>
      <c r="D226" s="8"/>
      <c r="E226" s="8"/>
      <c r="F226" s="9"/>
      <c r="G226" s="8"/>
      <c r="H226" s="8"/>
      <c r="I226" s="9"/>
      <c r="J226" s="8"/>
      <c r="K226" s="8"/>
      <c r="L226" s="9"/>
      <c r="M226" s="10"/>
      <c r="N226" s="10"/>
    </row>
    <row r="227" spans="1:14" s="7" customFormat="1" ht="11.25">
      <c r="A227" s="86"/>
      <c r="D227" s="8"/>
      <c r="E227" s="8"/>
      <c r="F227" s="9"/>
      <c r="G227" s="8"/>
      <c r="H227" s="8"/>
      <c r="I227" s="9"/>
      <c r="J227" s="8"/>
      <c r="K227" s="8"/>
      <c r="L227" s="9"/>
      <c r="M227" s="10"/>
      <c r="N227" s="10"/>
    </row>
    <row r="228" spans="1:14" s="7" customFormat="1" ht="11.25">
      <c r="A228" s="86"/>
      <c r="D228" s="8"/>
      <c r="E228" s="8"/>
      <c r="F228" s="9"/>
      <c r="G228" s="8"/>
      <c r="H228" s="8"/>
      <c r="I228" s="9"/>
      <c r="J228" s="8"/>
      <c r="K228" s="8"/>
      <c r="L228" s="9"/>
      <c r="M228" s="10"/>
      <c r="N228" s="10"/>
    </row>
    <row r="229" spans="1:14" s="7" customFormat="1" ht="11.25">
      <c r="A229" s="86"/>
      <c r="D229" s="8"/>
      <c r="E229" s="8"/>
      <c r="F229" s="9"/>
      <c r="G229" s="8"/>
      <c r="H229" s="8"/>
      <c r="I229" s="9"/>
      <c r="J229" s="8"/>
      <c r="K229" s="8"/>
      <c r="L229" s="9"/>
      <c r="M229" s="10"/>
      <c r="N229" s="10"/>
    </row>
    <row r="230" spans="1:14" s="7" customFormat="1" ht="11.25">
      <c r="A230" s="86"/>
      <c r="D230" s="8"/>
      <c r="E230" s="8"/>
      <c r="F230" s="9"/>
      <c r="G230" s="8"/>
      <c r="H230" s="8"/>
      <c r="I230" s="9"/>
      <c r="J230" s="8"/>
      <c r="K230" s="8"/>
      <c r="L230" s="9"/>
      <c r="M230" s="10"/>
      <c r="N230" s="10"/>
    </row>
    <row r="231" spans="1:14" s="7" customFormat="1" ht="11.25">
      <c r="A231" s="86"/>
      <c r="D231" s="8"/>
      <c r="E231" s="8"/>
      <c r="F231" s="9"/>
      <c r="G231" s="8"/>
      <c r="H231" s="8"/>
      <c r="I231" s="9"/>
      <c r="J231" s="8"/>
      <c r="K231" s="8"/>
      <c r="L231" s="9"/>
      <c r="M231" s="10"/>
      <c r="N231" s="10"/>
    </row>
    <row r="232" spans="1:14" s="7" customFormat="1" ht="11.25">
      <c r="A232" s="86"/>
      <c r="D232" s="8"/>
      <c r="E232" s="8"/>
      <c r="F232" s="9"/>
      <c r="G232" s="8"/>
      <c r="H232" s="8"/>
      <c r="I232" s="9"/>
      <c r="J232" s="8"/>
      <c r="K232" s="8"/>
      <c r="L232" s="9"/>
      <c r="M232" s="10"/>
      <c r="N232" s="10"/>
    </row>
    <row r="233" spans="1:14" s="7" customFormat="1" ht="11.25">
      <c r="A233" s="86"/>
      <c r="D233" s="8"/>
      <c r="E233" s="8"/>
      <c r="F233" s="9"/>
      <c r="G233" s="8"/>
      <c r="H233" s="8"/>
      <c r="I233" s="9"/>
      <c r="J233" s="8"/>
      <c r="K233" s="8"/>
      <c r="L233" s="9"/>
      <c r="M233" s="10"/>
      <c r="N233" s="10"/>
    </row>
    <row r="234" spans="1:14" s="7" customFormat="1" ht="11.25">
      <c r="A234" s="86"/>
      <c r="D234" s="8"/>
      <c r="E234" s="8"/>
      <c r="F234" s="9"/>
      <c r="G234" s="8"/>
      <c r="H234" s="8"/>
      <c r="I234" s="9"/>
      <c r="J234" s="8"/>
      <c r="K234" s="8"/>
      <c r="L234" s="9"/>
      <c r="M234" s="10"/>
      <c r="N234" s="10"/>
    </row>
    <row r="235" spans="1:14" s="7" customFormat="1" ht="11.25">
      <c r="A235" s="86"/>
      <c r="D235" s="8"/>
      <c r="E235" s="8"/>
      <c r="F235" s="9"/>
      <c r="G235" s="8"/>
      <c r="H235" s="8"/>
      <c r="I235" s="9"/>
      <c r="J235" s="8"/>
      <c r="K235" s="8"/>
      <c r="L235" s="9"/>
      <c r="M235" s="10"/>
      <c r="N235" s="10"/>
    </row>
    <row r="236" spans="1:14" s="7" customFormat="1" ht="11.25">
      <c r="A236" s="86"/>
      <c r="D236" s="8"/>
      <c r="E236" s="8"/>
      <c r="F236" s="9"/>
      <c r="G236" s="8"/>
      <c r="H236" s="8"/>
      <c r="I236" s="9"/>
      <c r="J236" s="8"/>
      <c r="K236" s="8"/>
      <c r="L236" s="9"/>
      <c r="M236" s="10"/>
      <c r="N236" s="10"/>
    </row>
    <row r="237" spans="1:14" s="7" customFormat="1" ht="11.25">
      <c r="A237" s="86"/>
      <c r="D237" s="8"/>
      <c r="E237" s="8"/>
      <c r="F237" s="9"/>
      <c r="G237" s="8"/>
      <c r="H237" s="8"/>
      <c r="I237" s="9"/>
      <c r="J237" s="8"/>
      <c r="K237" s="8"/>
      <c r="L237" s="9"/>
      <c r="M237" s="10"/>
      <c r="N237" s="10"/>
    </row>
    <row r="238" spans="1:14" s="7" customFormat="1" ht="11.25">
      <c r="A238" s="86"/>
      <c r="D238" s="8"/>
      <c r="E238" s="8"/>
      <c r="F238" s="9"/>
      <c r="G238" s="8"/>
      <c r="H238" s="8"/>
      <c r="I238" s="9"/>
      <c r="J238" s="8"/>
      <c r="K238" s="8"/>
      <c r="L238" s="9"/>
      <c r="M238" s="10"/>
      <c r="N238" s="10"/>
    </row>
    <row r="239" spans="1:14" s="7" customFormat="1" ht="11.25">
      <c r="A239" s="86"/>
      <c r="D239" s="8"/>
      <c r="E239" s="8"/>
      <c r="F239" s="9"/>
      <c r="G239" s="8"/>
      <c r="H239" s="8"/>
      <c r="I239" s="9"/>
      <c r="J239" s="8"/>
      <c r="K239" s="8"/>
      <c r="L239" s="9"/>
      <c r="M239" s="10"/>
      <c r="N239" s="10"/>
    </row>
    <row r="240" spans="1:14" s="7" customFormat="1" ht="11.25">
      <c r="A240" s="86"/>
      <c r="D240" s="8"/>
      <c r="E240" s="8"/>
      <c r="F240" s="9"/>
      <c r="G240" s="8"/>
      <c r="H240" s="8"/>
      <c r="I240" s="9"/>
      <c r="J240" s="8"/>
      <c r="K240" s="8"/>
      <c r="L240" s="9"/>
      <c r="M240" s="10"/>
      <c r="N240" s="10"/>
    </row>
    <row r="241" spans="1:14" s="7" customFormat="1" ht="11.25">
      <c r="A241" s="86"/>
      <c r="D241" s="8"/>
      <c r="E241" s="8"/>
      <c r="F241" s="9"/>
      <c r="G241" s="8"/>
      <c r="H241" s="8"/>
      <c r="I241" s="9"/>
      <c r="J241" s="8"/>
      <c r="K241" s="8"/>
      <c r="L241" s="9"/>
      <c r="M241" s="10"/>
      <c r="N241" s="10"/>
    </row>
    <row r="242" spans="1:14" s="7" customFormat="1" ht="11.25">
      <c r="A242" s="86"/>
      <c r="D242" s="8"/>
      <c r="E242" s="8"/>
      <c r="F242" s="9"/>
      <c r="G242" s="8"/>
      <c r="H242" s="8"/>
      <c r="I242" s="9"/>
      <c r="J242" s="8"/>
      <c r="K242" s="8"/>
      <c r="L242" s="9"/>
      <c r="M242" s="10"/>
      <c r="N242" s="10"/>
    </row>
    <row r="243" spans="1:14" s="7" customFormat="1" ht="11.25">
      <c r="A243" s="86"/>
      <c r="D243" s="8"/>
      <c r="E243" s="8"/>
      <c r="F243" s="9"/>
      <c r="G243" s="8"/>
      <c r="H243" s="8"/>
      <c r="I243" s="9"/>
      <c r="J243" s="8"/>
      <c r="K243" s="8"/>
      <c r="L243" s="9"/>
      <c r="M243" s="10"/>
      <c r="N243" s="10"/>
    </row>
    <row r="244" spans="1:14" s="7" customFormat="1" ht="11.25">
      <c r="A244" s="86"/>
      <c r="D244" s="8"/>
      <c r="E244" s="8"/>
      <c r="F244" s="9"/>
      <c r="G244" s="8"/>
      <c r="H244" s="8"/>
      <c r="I244" s="9"/>
      <c r="J244" s="8"/>
      <c r="K244" s="8"/>
      <c r="L244" s="9"/>
      <c r="M244" s="10"/>
      <c r="N244" s="10"/>
    </row>
    <row r="245" spans="1:14" s="7" customFormat="1" ht="11.25">
      <c r="A245" s="86"/>
      <c r="D245" s="8"/>
      <c r="E245" s="8"/>
      <c r="F245" s="9"/>
      <c r="G245" s="8"/>
      <c r="H245" s="8"/>
      <c r="I245" s="9"/>
      <c r="J245" s="8"/>
      <c r="K245" s="8"/>
      <c r="L245" s="9"/>
      <c r="M245" s="10"/>
      <c r="N245" s="10"/>
    </row>
    <row r="246" spans="1:14" s="7" customFormat="1" ht="11.25">
      <c r="A246" s="86"/>
      <c r="D246" s="8"/>
      <c r="E246" s="8"/>
      <c r="F246" s="9"/>
      <c r="G246" s="8"/>
      <c r="H246" s="8"/>
      <c r="I246" s="9"/>
      <c r="J246" s="8"/>
      <c r="K246" s="8"/>
      <c r="L246" s="9"/>
      <c r="M246" s="10"/>
      <c r="N246" s="10"/>
    </row>
    <row r="247" spans="1:14" s="7" customFormat="1" ht="11.25">
      <c r="A247" s="86"/>
      <c r="D247" s="8"/>
      <c r="E247" s="8"/>
      <c r="F247" s="9"/>
      <c r="G247" s="8"/>
      <c r="H247" s="8"/>
      <c r="I247" s="9"/>
      <c r="J247" s="8"/>
      <c r="K247" s="8"/>
      <c r="L247" s="9"/>
      <c r="M247" s="10"/>
      <c r="N247" s="10"/>
    </row>
    <row r="248" spans="1:14" s="7" customFormat="1" ht="11.25">
      <c r="A248" s="86"/>
      <c r="D248" s="8"/>
      <c r="E248" s="8"/>
      <c r="F248" s="9"/>
      <c r="G248" s="8"/>
      <c r="H248" s="8"/>
      <c r="I248" s="9"/>
      <c r="J248" s="8"/>
      <c r="K248" s="8"/>
      <c r="L248" s="9"/>
      <c r="M248" s="10"/>
      <c r="N248" s="10"/>
    </row>
    <row r="249" spans="1:14" s="7" customFormat="1" ht="11.25">
      <c r="A249" s="86"/>
      <c r="D249" s="8"/>
      <c r="E249" s="8"/>
      <c r="F249" s="9"/>
      <c r="G249" s="8"/>
      <c r="H249" s="8"/>
      <c r="I249" s="9"/>
      <c r="J249" s="8"/>
      <c r="K249" s="8"/>
      <c r="L249" s="9"/>
      <c r="M249" s="10"/>
      <c r="N249" s="10"/>
    </row>
    <row r="250" spans="1:14" s="7" customFormat="1" ht="11.25">
      <c r="A250" s="86"/>
      <c r="D250" s="8"/>
      <c r="E250" s="8"/>
      <c r="F250" s="9"/>
      <c r="G250" s="8"/>
      <c r="H250" s="8"/>
      <c r="I250" s="9"/>
      <c r="J250" s="8"/>
      <c r="K250" s="8"/>
      <c r="L250" s="9"/>
      <c r="M250" s="10"/>
      <c r="N250" s="10"/>
    </row>
    <row r="251" spans="1:14" s="7" customFormat="1" ht="11.25">
      <c r="A251" s="86"/>
      <c r="D251" s="8"/>
      <c r="E251" s="8"/>
      <c r="F251" s="9"/>
      <c r="G251" s="8"/>
      <c r="H251" s="8"/>
      <c r="I251" s="9"/>
      <c r="J251" s="8"/>
      <c r="K251" s="8"/>
      <c r="L251" s="9"/>
      <c r="M251" s="10"/>
      <c r="N251" s="10"/>
    </row>
    <row r="252" spans="1:14" s="7" customFormat="1" ht="11.25">
      <c r="A252" s="86"/>
      <c r="D252" s="8"/>
      <c r="E252" s="8"/>
      <c r="F252" s="9"/>
      <c r="G252" s="8"/>
      <c r="H252" s="8"/>
      <c r="I252" s="9"/>
      <c r="J252" s="8"/>
      <c r="K252" s="8"/>
      <c r="L252" s="9"/>
      <c r="M252" s="10"/>
      <c r="N252" s="10"/>
    </row>
    <row r="253" spans="1:14" s="7" customFormat="1" ht="11.25">
      <c r="A253" s="86"/>
      <c r="D253" s="8"/>
      <c r="E253" s="8"/>
      <c r="F253" s="9"/>
      <c r="G253" s="8"/>
      <c r="H253" s="8"/>
      <c r="I253" s="9"/>
      <c r="J253" s="8"/>
      <c r="K253" s="8"/>
      <c r="L253" s="9"/>
      <c r="M253" s="10"/>
      <c r="N253" s="10"/>
    </row>
    <row r="254" spans="1:14" s="7" customFormat="1" ht="11.25">
      <c r="A254" s="86"/>
      <c r="D254" s="8"/>
      <c r="E254" s="8"/>
      <c r="F254" s="9"/>
      <c r="G254" s="8"/>
      <c r="H254" s="8"/>
      <c r="I254" s="9"/>
      <c r="J254" s="8"/>
      <c r="K254" s="8"/>
      <c r="L254" s="9"/>
      <c r="M254" s="10"/>
      <c r="N254" s="10"/>
    </row>
    <row r="255" spans="1:14" s="7" customFormat="1" ht="11.25">
      <c r="A255" s="86"/>
      <c r="D255" s="8"/>
      <c r="E255" s="8"/>
      <c r="F255" s="9"/>
      <c r="G255" s="8"/>
      <c r="H255" s="8"/>
      <c r="I255" s="9"/>
      <c r="J255" s="8"/>
      <c r="K255" s="8"/>
      <c r="L255" s="9"/>
      <c r="M255" s="10"/>
      <c r="N255" s="10"/>
    </row>
  </sheetData>
  <mergeCells count="1">
    <mergeCell ref="A2:O2"/>
  </mergeCells>
  <hyperlinks>
    <hyperlink ref="A1" r:id="rId1" display="www.triathlon-szene.de"/>
  </hyperlinks>
  <printOptions horizontalCentered="1" verticalCentered="1"/>
  <pageMargins left="0.3541666666666667" right="0.3541666666666667" top="0.5" bottom="0.3194444444444445" header="0.1798611111111111" footer="0.15972222222222224"/>
  <pageSetup fitToHeight="0" fitToWidth="1" horizontalDpi="300" verticalDpi="300" orientation="landscape"/>
  <headerFooter alignWithMargins="0">
    <oddHeader>&amp;LTrainingsplan Mitteldistanz
Gruppe: Einsteiger&amp;Cwww.x-athlon.de
Das Triathlon-Trainings-Portal&amp;RVersion: 1.0</oddHeader>
    <oddFooter>&amp;Rwww.x-athlon.de Alle Rechte vorbehalten.</oddFooter>
  </headerFooter>
  <rowBreaks count="4" manualBreakCount="4">
    <brk id="42" max="255" man="1"/>
    <brk id="82" max="255" man="1"/>
    <brk id="128" max="255" man="1"/>
    <brk id="174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Dyck</dc:creator>
  <cp:keywords/>
  <dc:description/>
  <cp:lastModifiedBy>d.lahn</cp:lastModifiedBy>
  <cp:lastPrinted>2007-07-27T08:52:46Z</cp:lastPrinted>
  <dcterms:created xsi:type="dcterms:W3CDTF">2010-07-19T13:37:01Z</dcterms:created>
  <dcterms:modified xsi:type="dcterms:W3CDTF">2007-07-27T10:49:52Z</dcterms:modified>
  <cp:category/>
  <cp:version/>
  <cp:contentType/>
  <cp:contentStatus/>
  <cp:revision>1</cp:revision>
</cp:coreProperties>
</file>